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C:\Users\adamj\Desktop\Website\"/>
    </mc:Choice>
  </mc:AlternateContent>
  <xr:revisionPtr revIDLastSave="0" documentId="13_ncr:1_{61C59836-71F8-4AB0-9B93-191CCA18D121}" xr6:coauthVersionLast="47" xr6:coauthVersionMax="47" xr10:uidLastSave="{00000000-0000-0000-0000-000000000000}"/>
  <bookViews>
    <workbookView xWindow="-103" yWindow="-103" windowWidth="33120" windowHeight="18120" xr2:uid="{00000000-000D-0000-FFFF-FFFF00000000}"/>
  </bookViews>
  <sheets>
    <sheet name="Depreciation Calc" sheetId="14" r:id="rId1"/>
    <sheet name="Terms of Use" sheetId="17" r:id="rId2"/>
  </sheets>
  <definedNames>
    <definedName name="conv">'Depreciation Calc'!$D$10</definedName>
    <definedName name="last">'Depreciation Calc'!$D$12</definedName>
    <definedName name="m">IF(conv="Mid-Month",'Depreciation Calc'!$D$11,NA())</definedName>
    <definedName name="method" localSheetId="0">'Depreciation Calc'!$D$9</definedName>
    <definedName name="method">#REF!</definedName>
    <definedName name="n" localSheetId="0">'Depreciation Calc'!$D$8</definedName>
    <definedName name="P" localSheetId="0">'Depreciation Calc'!$D$7</definedName>
    <definedName name="_xlnm.Print_Area" localSheetId="0">'Depreciation Calc'!printAreaMACRSrate</definedName>
    <definedName name="_xlnm.Print_Titles" localSheetId="0">'Depreciation Calc'!$14:$16</definedName>
    <definedName name="printAreaMACRSrate" localSheetId="0">OFFSET('Depreciation Calc'!$B$1,0,0,ROW('Depreciation Calc'!$B$14)+1+'Depreciation Calc'!$D$12,7)</definedName>
    <definedName name="Q">IF(conv="Mid-Quarter",'Depreciation Calc'!$D$11,NA())</definedName>
    <definedName name="valuevx">42.314159</definedName>
    <definedName name="vertex42_copyright" hidden="1">"© 2009-2017 Vertex42 LLC"</definedName>
    <definedName name="vertex42_id" hidden="1">"depreciation-calculator.xlsx"</definedName>
    <definedName name="vertex42_title" hidden="1">"Depreciation Calculator"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14" l="1"/>
  <c r="D12" i="14" l="1"/>
  <c r="B18" i="14" s="1"/>
  <c r="D17" i="14"/>
  <c r="E17" i="14" s="1"/>
  <c r="F17" i="14"/>
  <c r="C11" i="14"/>
  <c r="F18" i="14" l="1"/>
  <c r="B19" i="14"/>
  <c r="C18" i="14"/>
  <c r="D18" i="14" s="1"/>
  <c r="E18" i="14" s="1"/>
  <c r="F19" i="14" l="1"/>
  <c r="B20" i="14"/>
  <c r="C19" i="14"/>
  <c r="D19" i="14" s="1"/>
  <c r="E19" i="14" s="1"/>
  <c r="C20" i="14" l="1"/>
  <c r="D20" i="14" s="1"/>
  <c r="E20" i="14" s="1"/>
  <c r="B21" i="14"/>
  <c r="F20" i="14"/>
  <c r="F21" i="14" l="1"/>
  <c r="B22" i="14"/>
  <c r="C21" i="14"/>
  <c r="D21" i="14" s="1"/>
  <c r="E21" i="14" s="1"/>
  <c r="C22" i="14" l="1"/>
  <c r="D22" i="14" s="1"/>
  <c r="E22" i="14" s="1"/>
  <c r="F22" i="14"/>
  <c r="B23" i="14"/>
  <c r="C23" i="14" l="1"/>
  <c r="D23" i="14" s="1"/>
  <c r="E23" i="14" s="1"/>
  <c r="F23" i="14"/>
  <c r="B24" i="14"/>
  <c r="B25" i="14" l="1"/>
  <c r="C24" i="14"/>
  <c r="D24" i="14" s="1"/>
  <c r="E24" i="14" s="1"/>
  <c r="F24" i="14"/>
  <c r="F25" i="14" l="1"/>
  <c r="B26" i="14"/>
  <c r="C25" i="14"/>
  <c r="D25" i="14" s="1"/>
  <c r="E25" i="14" s="1"/>
  <c r="F26" i="14" l="1"/>
  <c r="B27" i="14"/>
  <c r="C26" i="14"/>
  <c r="D26" i="14" s="1"/>
  <c r="E26" i="14" s="1"/>
  <c r="F27" i="14" l="1"/>
  <c r="B28" i="14"/>
  <c r="C27" i="14"/>
  <c r="D27" i="14" s="1"/>
  <c r="E27" i="14" s="1"/>
  <c r="B29" i="14" l="1"/>
  <c r="F28" i="14"/>
  <c r="C28" i="14"/>
  <c r="D28" i="14" s="1"/>
  <c r="E28" i="14" s="1"/>
  <c r="F29" i="14" l="1"/>
  <c r="B30" i="14"/>
  <c r="C29" i="14"/>
  <c r="D29" i="14" s="1"/>
  <c r="E29" i="14" s="1"/>
  <c r="C30" i="14" l="1"/>
  <c r="D30" i="14" s="1"/>
  <c r="E30" i="14" s="1"/>
  <c r="F30" i="14"/>
  <c r="B31" i="14"/>
  <c r="C31" i="14" l="1"/>
  <c r="D31" i="14" s="1"/>
  <c r="E31" i="14" s="1"/>
  <c r="F31" i="14"/>
  <c r="B32" i="14"/>
  <c r="B33" i="14" l="1"/>
  <c r="C32" i="14"/>
  <c r="D32" i="14" s="1"/>
  <c r="E32" i="14" s="1"/>
  <c r="F32" i="14"/>
  <c r="F33" i="14" l="1"/>
  <c r="B34" i="14"/>
  <c r="C33" i="14"/>
  <c r="D33" i="14"/>
  <c r="E33" i="14" s="1"/>
  <c r="F34" i="14" l="1"/>
  <c r="B35" i="14"/>
  <c r="C34" i="14"/>
  <c r="D34" i="14"/>
  <c r="E34" i="14" s="1"/>
  <c r="F35" i="14" l="1"/>
  <c r="B36" i="14"/>
  <c r="C35" i="14"/>
  <c r="D35" i="14"/>
  <c r="E35" i="14" s="1"/>
  <c r="B37" i="14" l="1"/>
  <c r="C36" i="14"/>
  <c r="F36" i="14"/>
  <c r="D36" i="14"/>
  <c r="E36" i="14" s="1"/>
  <c r="F37" i="14" l="1"/>
  <c r="B38" i="14"/>
  <c r="C37" i="14"/>
  <c r="D37" i="14"/>
  <c r="E37" i="14" s="1"/>
  <c r="F38" i="14" l="1"/>
  <c r="B39" i="14"/>
  <c r="C38" i="14"/>
  <c r="D38" i="14"/>
  <c r="E38" i="14" s="1"/>
  <c r="C39" i="14" l="1"/>
  <c r="F39" i="14"/>
  <c r="B40" i="14"/>
  <c r="D39" i="14"/>
  <c r="E39" i="14" s="1"/>
  <c r="B41" i="14" l="1"/>
  <c r="C40" i="14"/>
  <c r="F40" i="14"/>
  <c r="D40" i="14"/>
  <c r="E40" i="14" s="1"/>
  <c r="F41" i="14" l="1"/>
  <c r="B42" i="14"/>
  <c r="C41" i="14"/>
  <c r="D41" i="14"/>
  <c r="E41" i="14" s="1"/>
  <c r="F42" i="14" l="1"/>
  <c r="B43" i="14"/>
  <c r="C42" i="14"/>
  <c r="D42" i="14"/>
  <c r="E42" i="14" s="1"/>
  <c r="E43" i="14" l="1"/>
  <c r="D43" i="14"/>
  <c r="F43" i="14"/>
  <c r="B44" i="14"/>
  <c r="C43" i="14"/>
  <c r="E44" i="14" l="1"/>
  <c r="D44" i="14"/>
  <c r="B45" i="14"/>
  <c r="C44" i="14"/>
  <c r="F44" i="14"/>
  <c r="F45" i="14" l="1"/>
  <c r="B46" i="14"/>
  <c r="E45" i="14"/>
  <c r="D45" i="14"/>
  <c r="C45" i="14"/>
  <c r="F46" i="14" l="1"/>
  <c r="B47" i="14"/>
  <c r="E46" i="14"/>
  <c r="D46" i="14"/>
  <c r="C46" i="14"/>
  <c r="C47" i="14" l="1"/>
  <c r="F47" i="14"/>
  <c r="B48" i="14"/>
  <c r="E47" i="14"/>
  <c r="D47" i="14"/>
  <c r="B49" i="14" l="1"/>
  <c r="F48" i="14"/>
  <c r="E48" i="14"/>
  <c r="C48" i="14"/>
  <c r="D48" i="14"/>
  <c r="F49" i="14" l="1"/>
  <c r="B50" i="14"/>
  <c r="E49" i="14"/>
  <c r="D49" i="14"/>
  <c r="C49" i="14"/>
  <c r="E50" i="14" l="1"/>
  <c r="D50" i="14"/>
  <c r="F50" i="14"/>
  <c r="B51" i="14"/>
  <c r="C50" i="14"/>
  <c r="E51" i="14" l="1"/>
  <c r="D51" i="14"/>
  <c r="F51" i="14"/>
  <c r="B52" i="14"/>
  <c r="C51" i="14"/>
  <c r="E52" i="14" l="1"/>
  <c r="D52" i="14"/>
  <c r="B53" i="14"/>
  <c r="F52" i="14"/>
  <c r="C52" i="14"/>
  <c r="F53" i="14" l="1"/>
  <c r="B54" i="14"/>
  <c r="E53" i="14"/>
  <c r="D53" i="14"/>
  <c r="C53" i="14"/>
  <c r="F54" i="14" l="1"/>
  <c r="B55" i="14"/>
  <c r="E54" i="14"/>
  <c r="D54" i="14"/>
  <c r="C54" i="14"/>
  <c r="F55" i="14" l="1"/>
  <c r="B56" i="14"/>
  <c r="E55" i="14"/>
  <c r="D55" i="14"/>
  <c r="C55" i="14"/>
  <c r="B57" i="14" l="1"/>
  <c r="F56" i="14"/>
  <c r="E56" i="14"/>
  <c r="D56" i="14"/>
  <c r="C56" i="14"/>
  <c r="F57" i="14" l="1"/>
  <c r="B58" i="14"/>
  <c r="E57" i="14"/>
  <c r="D57" i="14"/>
  <c r="C57" i="14"/>
  <c r="E58" i="14" l="1"/>
  <c r="D58" i="14"/>
  <c r="F58" i="14"/>
  <c r="B59" i="14"/>
  <c r="C58" i="14"/>
  <c r="E59" i="14" l="1"/>
  <c r="D59" i="14"/>
  <c r="F59" i="14"/>
  <c r="B60" i="14"/>
  <c r="C59" i="14"/>
  <c r="E60" i="14" l="1"/>
  <c r="D60" i="14"/>
  <c r="B61" i="14"/>
  <c r="C60" i="14"/>
  <c r="F60" i="14"/>
  <c r="F61" i="14" l="1"/>
  <c r="B62" i="14"/>
  <c r="E61" i="14"/>
  <c r="D61" i="14"/>
  <c r="C61" i="14"/>
  <c r="F62" i="14" l="1"/>
  <c r="B63" i="14"/>
  <c r="E62" i="14"/>
  <c r="D62" i="14"/>
  <c r="C62" i="14"/>
  <c r="F63" i="14" l="1"/>
  <c r="B64" i="14"/>
  <c r="E63" i="14"/>
  <c r="D63" i="14"/>
  <c r="C63" i="14"/>
  <c r="B65" i="14" l="1"/>
  <c r="E64" i="14"/>
  <c r="F64" i="14"/>
  <c r="C64" i="14"/>
  <c r="D64" i="14"/>
  <c r="F65" i="14" l="1"/>
  <c r="B66" i="14"/>
  <c r="E65" i="14"/>
  <c r="D65" i="14"/>
  <c r="C65" i="14"/>
  <c r="E66" i="14" l="1"/>
  <c r="D66" i="14"/>
  <c r="F66" i="14"/>
  <c r="C6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s>
  <commentList>
    <comment ref="C9" authorId="0" shapeId="0" xr:uid="{00000000-0006-0000-0100-000001000000}">
      <text>
        <r>
          <rPr>
            <b/>
            <sz val="8"/>
            <color indexed="81"/>
            <rFont val="Tahoma"/>
            <family val="2"/>
          </rPr>
          <t xml:space="preserve">Depreciation Methods:
DB-SL: </t>
        </r>
        <r>
          <rPr>
            <sz val="8"/>
            <color indexed="81"/>
            <rFont val="Tahoma"/>
            <family val="2"/>
          </rPr>
          <t xml:space="preserve">Declining Balance with Switch to Straight-Line.
</t>
        </r>
        <r>
          <rPr>
            <b/>
            <sz val="8"/>
            <color indexed="81"/>
            <rFont val="Tahoma"/>
            <family val="2"/>
          </rPr>
          <t>SL</t>
        </r>
        <r>
          <rPr>
            <sz val="8"/>
            <color indexed="81"/>
            <rFont val="Tahoma"/>
            <family val="2"/>
          </rPr>
          <t xml:space="preserve">: Straight-Line
</t>
        </r>
      </text>
    </comment>
  </commentList>
</comments>
</file>

<file path=xl/sharedStrings.xml><?xml version="1.0" encoding="utf-8"?>
<sst xmlns="http://schemas.openxmlformats.org/spreadsheetml/2006/main" count="48" uniqueCount="48">
  <si>
    <t>Depreciation Schedule</t>
  </si>
  <si>
    <t>Year</t>
  </si>
  <si>
    <t>Asset Description</t>
  </si>
  <si>
    <t>Depreciation Method</t>
  </si>
  <si>
    <t>DB Factor</t>
  </si>
  <si>
    <t>Convention</t>
  </si>
  <si>
    <t>Recovery Period (n)</t>
  </si>
  <si>
    <t>DB-SL</t>
  </si>
  <si>
    <t>Asset Class</t>
  </si>
  <si>
    <t>Last Year of Depreciation</t>
  </si>
  <si>
    <t>Book Value</t>
  </si>
  <si>
    <r>
      <t>Rate</t>
    </r>
    <r>
      <rPr>
        <sz val="10"/>
        <color indexed="9"/>
        <rFont val="Arial"/>
        <family val="2"/>
      </rPr>
      <t xml:space="preserve"> (d</t>
    </r>
    <r>
      <rPr>
        <vertAlign val="subscript"/>
        <sz val="10"/>
        <color indexed="9"/>
        <rFont val="Arial"/>
        <family val="2"/>
      </rPr>
      <t>j</t>
    </r>
    <r>
      <rPr>
        <sz val="10"/>
        <color indexed="9"/>
        <rFont val="Arial"/>
        <family val="2"/>
      </rPr>
      <t>)</t>
    </r>
  </si>
  <si>
    <t>Cumulative</t>
  </si>
  <si>
    <t>Depreciation Basis</t>
  </si>
  <si>
    <r>
      <t>Depreciation</t>
    </r>
    <r>
      <rPr>
        <sz val="10"/>
        <color indexed="9"/>
        <rFont val="Arial"/>
        <family val="2"/>
      </rPr>
      <t/>
    </r>
  </si>
  <si>
    <t xml:space="preserve"> Depreciation Calculator (MACRS)</t>
  </si>
  <si>
    <t>Asset Information</t>
  </si>
  <si>
    <t>Half-Year</t>
  </si>
  <si>
    <t>Asset Planet Terms of Use Free Software Downloads</t>
  </si>
  <si>
    <t>These Mobile Terms of Use ("Agreement") are a binding legal contract between you (either an individual or a legal entity), henceforth known as User, on the one hand, and Asset Planet Inc, herein known as “Company, Us, Our or We”. By downloading, installing, accessing or using our software (the "Asset Planet) you will be bound by the terms of this Agreement. If you do not agree to the terms of this Agreement, Asset Planet is not willing to grant you any right to use or access our free download software</t>
  </si>
  <si>
    <t>Scope of License</t>
  </si>
  <si>
    <r>
      <t>a)</t>
    </r>
    <r>
      <rPr>
        <sz val="7"/>
        <rFont val="Times New Roman"/>
        <family val="1"/>
      </rPr>
      <t xml:space="preserve">      </t>
    </r>
    <r>
      <rPr>
        <sz val="12"/>
        <rFont val="Calibri"/>
        <family val="2"/>
      </rPr>
      <t>You are granted a non-exclusive, personal, revocable, non- transferable license to use the Asset Planet Free Software Download on the mobile device for which it is provided and that you own or control, subject to any terms of service, usage rules, or other terms and conditions provided by the 3rd Parties.</t>
    </r>
  </si>
  <si>
    <r>
      <t>b)</t>
    </r>
    <r>
      <rPr>
        <sz val="7"/>
        <rFont val="Times New Roman"/>
        <family val="1"/>
      </rPr>
      <t xml:space="preserve">     </t>
    </r>
    <r>
      <rPr>
        <sz val="12"/>
        <rFont val="Calibri"/>
        <family val="2"/>
      </rPr>
      <t>You agree to use the Asset Planet Free Software Download, and all related software provided to you by Asset Planet, solely to access and use the services of Asset Planet and agree not to modify, decompile, reverse engineer, or create derivative works of the Asset Planet. Except as otherwise required by applicable law or regulation, Asset Planet at any time in their sole discretion without prior notice, may (i) terminate your use and license of the Asset Planet Free Software, (ii) expand, reduce or suspend the type and or dollar amounts of transactions allowed using the Asset Planet Free Software, (iii) change the enrollment process and transaction limits associated with it, (iv) update, revise, or modify the Asset Planet Free Software Download, or (v) discontinue support for the Asset Planet Free Software Download.</t>
    </r>
  </si>
  <si>
    <t>c)      The Asset Planet Free Software Download is licensed, not sold. It is owned, as applicable, by Asset Planet, their affiliates, agents or licensors and is protected by United States copyright laws and international treaty provisions. Except for the limited license expressly granted in this Agreement, their affiliates, agents or licensors reserve all right, title, and interest in and to the Asset Planet Free Software. All content, trademarks, services marks, trade names, logos, and icons are proprietary to Asset Planet, their affiliates, agents or licensors. You may not remove any proprietary notices (e.g., copyright and trademark notices) from the Asset Planet Free Software Download. Pursuant to Section 512(c)(2) of the Copyright Revision Act, as enacted through the Digital Millennium Copyright Act, Asset Planet designate an agent as described within the "Copyright Notice" link on www.AssetPlanet.com, to receive notifications of claimed infringement.</t>
  </si>
  <si>
    <r>
      <t>d)</t>
    </r>
    <r>
      <rPr>
        <sz val="7"/>
        <rFont val="Times New Roman"/>
        <family val="1"/>
      </rPr>
      <t xml:space="preserve">     </t>
    </r>
    <r>
      <rPr>
        <sz val="12"/>
        <rFont val="Calibri"/>
        <family val="2"/>
      </rPr>
      <t>You hereby represent and warrant (i) you are not located in a country that is subject to a U.S. Government embargo, or that has been designated by the U.S. Government as a "terrorist supporting" country; and (ii) you are not listed on any U.S. Government list of prohibited or restricted parties.</t>
    </r>
  </si>
  <si>
    <t>Application Updates</t>
  </si>
  <si>
    <r>
      <t>a)</t>
    </r>
    <r>
      <rPr>
        <sz val="7"/>
        <rFont val="Times New Roman"/>
        <family val="1"/>
      </rPr>
      <t xml:space="preserve">     </t>
    </r>
    <r>
      <rPr>
        <sz val="12"/>
        <rFont val="Calibri"/>
        <family val="2"/>
      </rPr>
      <t>Asset Planet may require you to update your version of the Asset Planet Free Software Download at any time. While every effort will be made to retain your personal settings and preferences, there is still the possibility that they may be lost.</t>
    </r>
  </si>
  <si>
    <t>Privacy/Security</t>
  </si>
  <si>
    <r>
      <t>a)</t>
    </r>
    <r>
      <rPr>
        <sz val="7"/>
        <rFont val="Times New Roman"/>
        <family val="1"/>
      </rPr>
      <t xml:space="preserve">     </t>
    </r>
    <r>
      <rPr>
        <sz val="12"/>
        <rFont val="Calibri"/>
        <family val="2"/>
      </rPr>
      <t>Use of the Asset Planet Free Software Download involves the electronic transmission of information across the networks of your wireless service provider. Because Asset Planet does not operate or control the wireless networks used to access your account, Asset Planet is not responsible for the privacy or security of wireless data transmissions. Use only reputable service providers and check with your wireless service provider for information about its privacy and security practices. For additional information about privacy and security, review the "Privacy" and the links located within the Asset Planet Free Software.</t>
    </r>
  </si>
  <si>
    <t>Information Database Storage 3rd Party</t>
  </si>
  <si>
    <t>a)     Asset Planet does not currently store User data on their own service choosing instead to utilize 3rd Party service providers.  These providers have their own protocols for security, redundancy, and optimization.  Asset Planet offers no guarantees of any 3rd Party for information breach or other instances of incursion, disruption or other unintended examples of user data compromise or lack of access.  For more detailed explanation of how User data is stored and retrieved refer to our Privacy Policy found on www.AssetPlanet.com.</t>
  </si>
  <si>
    <t>Date Input By User</t>
  </si>
  <si>
    <r>
      <t>a)</t>
    </r>
    <r>
      <rPr>
        <sz val="7"/>
        <rFont val="Times New Roman"/>
        <family val="1"/>
      </rPr>
      <t xml:space="preserve">     </t>
    </r>
    <r>
      <rPr>
        <sz val="12"/>
        <rFont val="Calibri"/>
        <family val="2"/>
      </rPr>
      <t xml:space="preserve">Data created by User is not controlled or Supervised by Asset Planet and is imputed solely by the User of each Free Software of Asset Planet Download.  </t>
    </r>
  </si>
  <si>
    <t>Formula Accuracy Errors &amp; Omissions</t>
  </si>
  <si>
    <r>
      <t>a)</t>
    </r>
    <r>
      <rPr>
        <sz val="7"/>
        <rFont val="Times New Roman"/>
        <family val="1"/>
      </rPr>
      <t xml:space="preserve">     </t>
    </r>
    <r>
      <rPr>
        <sz val="12"/>
        <rFont val="Calibri"/>
        <family val="2"/>
      </rPr>
      <t>Asset Planet applications may contain mathematical formulas that provide various functions that may include (but not limited to); adding, subtracting, dividing, multiplying, amortization schedules, appreciation/depreciation formulas, and more.  Asset Planet provides constant best efforts to make sure all formulas are accurate but cannot guarantee the accuracy of formula results.  We ask Users TO REPORT A BUG immediately if they discover an error in any formula process.  Asset Planet offers Users rewards and various benefits for reporting bugs (details under our settings for Rewards found within the app-subject to change).  Asset Planet does not offer monetary compensation of any type for Users whose results are not accurate due to errors/omissions or formula mistakes.</t>
    </r>
  </si>
  <si>
    <t>Lost or Corrupted Data</t>
  </si>
  <si>
    <r>
      <t>a)</t>
    </r>
    <r>
      <rPr>
        <sz val="7"/>
        <rFont val="Times New Roman"/>
        <family val="1"/>
      </rPr>
      <t xml:space="preserve">     </t>
    </r>
    <r>
      <rPr>
        <sz val="12"/>
        <rFont val="Calibri"/>
        <family val="2"/>
      </rPr>
      <t>Asset Planet is not responsible for data that has been, lost, stolen, or corrupted by either fault of the User, Asset Planet, 3rd Party or other entity.  Asset Planet takes several measures to prevent this from occurring, but no guarantee exists to User that such occurrence will not happen to them.  In some instances, User of Asset Planet Free Software will have the ability to back-up online, export data a a CSV or other file format, and in some cases a roll back feature should a user accidentally delete data they wish to recover.  These pro-active measures by Asset Planet are not a guarantee of the safety of user information from loss and non-recoverable events.  Asset Planet offers no monetary compensation to User should a loss of data occur.</t>
    </r>
  </si>
  <si>
    <r>
      <t>a)</t>
    </r>
    <r>
      <rPr>
        <sz val="7"/>
        <rFont val="Times New Roman"/>
        <family val="1"/>
      </rPr>
      <t xml:space="preserve">     </t>
    </r>
    <r>
      <rPr>
        <sz val="12"/>
        <rFont val="Calibri"/>
        <family val="2"/>
      </rPr>
      <t>As part of the Asset Planet Free Software Download, you may receive push notifications, text messages, alerts, or other types of messages sent to you outside or inside the Asset Planet Free Software Download ("Push Messages"). You have control over the Push Messages settings and can opt in or out of these Push Messages through the Asset Planet Free Software or through your device’s operating system (with the exception of Urgent Notifications described above). Please be aware that messaging fees may apply depending on the message plan you have with your wireless carrier. Asset Planet disclaims all liability for Push Messages sent erroneously due to technical failures or errors.</t>
    </r>
  </si>
  <si>
    <t>Changes to the Agreement</t>
  </si>
  <si>
    <r>
      <t>a)</t>
    </r>
    <r>
      <rPr>
        <b/>
        <sz val="7"/>
        <rFont val="Times New Roman"/>
        <family val="1"/>
      </rPr>
      <t xml:space="preserve">     </t>
    </r>
    <r>
      <rPr>
        <sz val="12"/>
        <rFont val="Calibri"/>
        <family val="2"/>
      </rPr>
      <t>Asset Planet may revise this Agreement at any time, and you agree to be bound by future revisions. It is your responsibility to visit the Terms of Use section of the Asset Planet Free Software to review the most current terms and conditions.</t>
    </r>
  </si>
  <si>
    <t>General</t>
  </si>
  <si>
    <r>
      <t>a)</t>
    </r>
    <r>
      <rPr>
        <b/>
        <sz val="7"/>
        <rFont val="Times New Roman"/>
        <family val="1"/>
      </rPr>
      <t xml:space="preserve">     </t>
    </r>
    <r>
      <rPr>
        <sz val="12"/>
        <rFont val="Calibri"/>
        <family val="2"/>
      </rPr>
      <t>This Agreement is governed by and construed in accordance with the laws of the State of California, as applied to agreements entered into and wholly performed within the State of California between California residents. Any action or proceeding brought by either party hereto shall be brought only in a state or federal court of competent jurisdiction located in Los Angeles, California and the parties submit to personal jurisdiction of those courts for purposes of any action or proceeding. This Agreement and the related terms referenced above constitute the entire understanding and agreement between us and you with respect to the transactions contemplated in this Agreement and supersedes all prior or contemporaneous oral or written communications with respect to the subject matter of this Agreement, all of which are merged in this Agreement. Except as provided above, this Agreement may not be modified, amended or in any way altered except by an instrument in writing signed by authorized representatives of both parties. In the event any provision of this Agreement is found invalid or unenforceable pursuant to judicial decree, the remainder of this Agreement will remain valid and enforceable according to its terms. Any failure by Asset Planet to strictly enforce any provision of this Agreement will not operate as a waiver of that provision or any subsequent breach of that provision. The disclaimers and limitations of liability will survive any termination or expiration of this Agreement. </t>
    </r>
    <r>
      <rPr>
        <b/>
        <sz val="12"/>
        <rFont val="Calibri"/>
        <family val="2"/>
      </rPr>
      <t>IT IS EXPRESSLY UNDERSTOOD AND AGREED THAT IN THE EVENT ANY REMEDY HEREUNDER IS DETERMINED TO HAVE FAILED OF ITS ESSENTIAL PURPOSE, ALL LIMITATIONS OF LIABILITY AND EXCLUSIONS OF DAMAGES WILL REMAIN IN EFFECT.</t>
    </r>
  </si>
  <si>
    <t>Disclaimer of Warranties</t>
  </si>
  <si>
    <r>
      <t>a)</t>
    </r>
    <r>
      <rPr>
        <sz val="7"/>
        <rFont val="Times New Roman"/>
        <family val="1"/>
      </rPr>
      <t xml:space="preserve">     </t>
    </r>
    <r>
      <rPr>
        <sz val="12"/>
        <rFont val="Calibri"/>
        <family val="2"/>
      </rPr>
      <t>the Asset Planet Free Software Download is provided on an "as-available," "as-is" basis. to the maximum extent permitted by law, Asset Planet and their affiliates, agents, and licensors disclaim all warranties with respect to the Asset Planet Free Software, including, but not limited to, the implied warranties of non-infringement, title, merchantability, quiet enjoyment, quality of information, and fitness for a particular purpose. Asset Planet does not warrant the Asset Planet Free Software Download will meet your requirements, or that the operation of the Asset Planet Free Software Download will be uninterrupted or error-free, or that defects in the Asset Planet Free Software can or will be corrected.</t>
    </r>
  </si>
  <si>
    <t>Limitation of Liability</t>
  </si>
  <si>
    <r>
      <t>a)</t>
    </r>
    <r>
      <rPr>
        <sz val="7"/>
        <rFont val="Times New Roman"/>
        <family val="1"/>
      </rPr>
      <t xml:space="preserve">     </t>
    </r>
    <r>
      <rPr>
        <sz val="12"/>
        <rFont val="Calibri"/>
        <family val="2"/>
      </rPr>
      <t>to the maximum extent permitted by law, in no event shall Asset Planet and their affiliates, agents, and licensors be liable to you or any 3rd party for any special, incidental, consequential, punitive, indirect or direct damages, or any other damages, which shall include, without limitation, damages for lost profits, lost data and business interruption, arising out of the use or inability to use the Asset Planet Free Software, even if they have been advised of the possibility of such damages (whether such damages arise in contract, tort (including negligence), or otherwise). in any case, the entire liability of Asset Planet and their affiliates, agents, and licensors under this agreement for all damages of every kind and type (whether such damages arise in contract, tort (including negligence), or otherwise) shall be limited to one dollar and ninety-five cents ($1.95). you agree (i) the 3rd parties disclaim all warranties, express and implied, with respect to the Asset Planet Free Software Download or Asset Planet 's services in connection with the Asset Planet Free Software, including, but not limited to, the implied warranties of non-infringement, title, merchantability, quiet enjoyment, quality of information, and fitness for a particular purpose; (ii) in no event will the 3rd parties be liable to you or any 3rd party for any direct, indirect, punitive, exemplary, incidental, special, or consequential damages (whether in contract, tort (including negligence), or otherwise) arising out of this agreement, the Asset Planet Free Software, or Asset Planet 's services in connection with the Asset Planet Free Software, even if they have been advised of the possibility of such damages or losses; (iii) in any event, the maximum liability of any 3rd party for all claims (whether in contract, tort (including negligence), or otherwise) of every kind will not exceed one dollar and ninety-five cents ($1.95); and (iv) you waive any and all claims, now known or later discovered, that you may have against the 3rd parties arising out of the Asset Planet Free Software, or Asset Planet 's services in connection with the Asset Planet Free Software, your use of the Asset Planet Free Software, and this agreement.</t>
    </r>
  </si>
  <si>
    <r>
      <t xml:space="preserve">Outside USA </t>
    </r>
    <r>
      <rPr>
        <sz val="12"/>
        <rFont val="Calibri"/>
        <family val="2"/>
      </rPr>
      <t>For Clients of Non-USA Based Territories (Foreign):</t>
    </r>
  </si>
  <si>
    <r>
      <t>a)</t>
    </r>
    <r>
      <rPr>
        <sz val="7"/>
        <rFont val="Times New Roman"/>
        <family val="1"/>
      </rPr>
      <t xml:space="preserve">     </t>
    </r>
    <r>
      <rPr>
        <sz val="11"/>
        <rFont val="Calibri"/>
        <family val="2"/>
      </rPr>
      <t xml:space="preserve">Asset Planet does currently restrict the use of our Free Software to users outside the U.S.A.  Users in Foreign territories must abide by the same guidelines as provided by this agreement.  Subsequently if a specific version of our Free Software is made available to a specific region of a Foreign Territory, then additional legal language might be added upon this agreement as a supplement to address specific details of that foreign land and it’s Users.  </t>
    </r>
    <r>
      <rPr>
        <sz val="12"/>
        <rFont val="Calibri"/>
        <family val="2"/>
      </rPr>
      <t>In case, there is U.S.A contact phone numbers or email addresses on the Asset Planet Free Software, all questions to info@assetplanet.com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</si>
</sst>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38" x14ac:knownFonts="1">
    <font>
      <sz val="10"/>
      <name val="Arial"/>
      <family val="2"/>
    </font>
    <font>
      <sz val="10"/>
      <name val="Verdana"/>
      <family val="2"/>
    </font>
    <font>
      <sz val="8"/>
      <name val="Trebuchet MS"/>
      <family val="2"/>
    </font>
    <font>
      <sz val="10"/>
      <name val="Arial"/>
      <family val="2"/>
    </font>
    <font>
      <sz val="10"/>
      <color indexed="9"/>
      <name val="Arial"/>
      <family val="2"/>
    </font>
    <font>
      <sz val="12"/>
      <name val="Arial"/>
      <family val="2"/>
    </font>
    <font>
      <b/>
      <sz val="10"/>
      <color indexed="9"/>
      <name val="Arial"/>
      <family val="2"/>
    </font>
    <font>
      <sz val="11"/>
      <name val="Arial"/>
      <family val="2"/>
    </font>
    <font>
      <sz val="8"/>
      <color indexed="81"/>
      <name val="Tahoma"/>
      <family val="2"/>
    </font>
    <font>
      <b/>
      <sz val="8"/>
      <color indexed="81"/>
      <name val="Tahoma"/>
      <family val="2"/>
    </font>
    <font>
      <vertAlign val="subscript"/>
      <sz val="10"/>
      <color indexed="9"/>
      <name val="Arial"/>
      <family val="2"/>
    </font>
    <font>
      <b/>
      <sz val="12"/>
      <color indexed="9"/>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u/>
      <sz val="10"/>
      <color indexed="12"/>
      <name val="Arial"/>
      <family val="2"/>
    </font>
    <font>
      <b/>
      <sz val="20"/>
      <color rgb="FF00B050"/>
      <name val="Arial"/>
      <family val="2"/>
    </font>
    <font>
      <sz val="11"/>
      <name val="Calibri"/>
      <family val="2"/>
    </font>
    <font>
      <b/>
      <sz val="18"/>
      <name val="Calibri"/>
      <family val="2"/>
    </font>
    <font>
      <b/>
      <sz val="12"/>
      <name val="Calibri"/>
      <family val="2"/>
    </font>
    <font>
      <sz val="12"/>
      <name val="Calibri"/>
      <family val="2"/>
    </font>
    <font>
      <sz val="7"/>
      <name val="Times New Roman"/>
      <family val="1"/>
    </font>
    <font>
      <b/>
      <sz val="7"/>
      <name val="Times New Roman"/>
      <family val="1"/>
    </font>
    <font>
      <sz val="11"/>
      <color rgb="FF212121"/>
      <name val="Calibri"/>
      <family val="2"/>
    </font>
  </fonts>
  <fills count="22">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rgb="FF00B050"/>
        <bgColor indexed="64"/>
      </patternFill>
    </fill>
    <fill>
      <patternFill patternType="solid">
        <fgColor theme="6" tint="0.79998168889431442"/>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45">
    <xf numFmtId="0" fontId="0" fillId="0" borderId="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5" fillId="17" borderId="1" applyNumberFormat="0" applyAlignment="0" applyProtection="0"/>
    <xf numFmtId="0" fontId="16" fillId="18" borderId="2" applyNumberFormat="0" applyAlignment="0" applyProtection="0"/>
    <xf numFmtId="43" fontId="1" fillId="0" borderId="0" applyFont="0" applyFill="0" applyBorder="0" applyAlignment="0" applyProtection="0"/>
    <xf numFmtId="0" fontId="17" fillId="0" borderId="0" applyNumberFormat="0" applyFill="0" applyBorder="0" applyAlignment="0" applyProtection="0"/>
    <xf numFmtId="0" fontId="18" fillId="19"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9" fillId="0" borderId="0" applyNumberFormat="0" applyFill="0" applyBorder="0" applyAlignment="0" applyProtection="0">
      <alignment vertical="top"/>
      <protection locked="0"/>
    </xf>
    <xf numFmtId="0" fontId="22" fillId="11" borderId="1" applyNumberFormat="0" applyAlignment="0" applyProtection="0"/>
    <xf numFmtId="0" fontId="23" fillId="0" borderId="6" applyNumberFormat="0" applyFill="0" applyAlignment="0" applyProtection="0"/>
    <xf numFmtId="0" fontId="24" fillId="5" borderId="0" applyNumberFormat="0" applyBorder="0" applyAlignment="0" applyProtection="0"/>
    <xf numFmtId="0" fontId="3" fillId="5" borderId="7" applyNumberFormat="0" applyFont="0" applyAlignment="0" applyProtection="0"/>
    <xf numFmtId="0" fontId="25" fillId="17" borderId="8" applyNumberFormat="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38">
    <xf numFmtId="0" fontId="0" fillId="0" borderId="0" xfId="0"/>
    <xf numFmtId="0" fontId="3" fillId="0" borderId="0" xfId="0" applyFont="1" applyProtection="1"/>
    <xf numFmtId="0" fontId="0" fillId="0" borderId="0" xfId="0" applyProtection="1"/>
    <xf numFmtId="0" fontId="3" fillId="0" borderId="0" xfId="0" applyFont="1" applyAlignment="1" applyProtection="1"/>
    <xf numFmtId="0" fontId="5" fillId="0" borderId="0" xfId="0" applyFont="1" applyAlignment="1" applyProtection="1">
      <alignment horizontal="right"/>
    </xf>
    <xf numFmtId="0" fontId="3" fillId="0" borderId="0" xfId="0" applyFont="1" applyAlignment="1" applyProtection="1">
      <alignment horizontal="right"/>
    </xf>
    <xf numFmtId="0" fontId="7" fillId="0" borderId="0" xfId="0" applyFont="1" applyAlignment="1" applyProtection="1">
      <alignment horizontal="right"/>
    </xf>
    <xf numFmtId="0" fontId="3" fillId="0" borderId="0" xfId="0" applyFont="1" applyAlignment="1" applyProtection="1">
      <alignment horizontal="center"/>
    </xf>
    <xf numFmtId="0" fontId="7" fillId="0" borderId="0" xfId="0" applyFont="1" applyAlignment="1" applyProtection="1"/>
    <xf numFmtId="0" fontId="7" fillId="0" borderId="0" xfId="0" applyFont="1" applyProtection="1"/>
    <xf numFmtId="4" fontId="3" fillId="0" borderId="0" xfId="28" applyNumberFormat="1" applyFont="1" applyAlignment="1" applyProtection="1">
      <alignment horizontal="right"/>
    </xf>
    <xf numFmtId="164" fontId="3" fillId="0" borderId="0" xfId="41" applyNumberFormat="1" applyFont="1" applyAlignment="1" applyProtection="1">
      <alignment horizontal="right"/>
    </xf>
    <xf numFmtId="0" fontId="7" fillId="0" borderId="0" xfId="0" applyFont="1" applyAlignment="1" applyProtection="1">
      <alignment horizontal="right" indent="1"/>
    </xf>
    <xf numFmtId="4" fontId="3" fillId="0" borderId="0" xfId="28" applyNumberFormat="1" applyFont="1" applyFill="1" applyAlignment="1" applyProtection="1">
      <alignment horizontal="right"/>
    </xf>
    <xf numFmtId="0" fontId="29" fillId="0" borderId="0" xfId="35" applyAlignment="1" applyProtection="1"/>
    <xf numFmtId="0" fontId="3" fillId="0" borderId="0" xfId="0" applyFont="1" applyFill="1" applyProtection="1"/>
    <xf numFmtId="0" fontId="11" fillId="0" borderId="0" xfId="0" applyFont="1" applyFill="1" applyAlignment="1" applyProtection="1">
      <alignment horizontal="center"/>
    </xf>
    <xf numFmtId="0" fontId="3" fillId="0" borderId="0" xfId="0" applyFont="1" applyFill="1" applyAlignment="1" applyProtection="1"/>
    <xf numFmtId="0" fontId="11" fillId="20" borderId="0" xfId="0" applyFont="1" applyFill="1" applyAlignment="1" applyProtection="1">
      <alignment horizontal="center"/>
    </xf>
    <xf numFmtId="0" fontId="6" fillId="20" borderId="0" xfId="0" applyFont="1" applyFill="1" applyAlignment="1" applyProtection="1">
      <alignment horizontal="right"/>
    </xf>
    <xf numFmtId="0" fontId="6" fillId="20" borderId="0" xfId="0" applyFont="1" applyFill="1" applyAlignment="1" applyProtection="1">
      <alignment horizontal="center"/>
    </xf>
    <xf numFmtId="0" fontId="7" fillId="21" borderId="11" xfId="0" applyFont="1" applyFill="1" applyBorder="1" applyAlignment="1" applyProtection="1">
      <alignment horizontal="left"/>
    </xf>
    <xf numFmtId="0" fontId="7" fillId="21" borderId="12" xfId="0" applyFont="1" applyFill="1" applyBorder="1" applyAlignment="1" applyProtection="1">
      <alignment horizontal="left"/>
    </xf>
    <xf numFmtId="0" fontId="7" fillId="21" borderId="13" xfId="0" applyFont="1" applyFill="1" applyBorder="1" applyAlignment="1" applyProtection="1">
      <alignment horizontal="left"/>
    </xf>
    <xf numFmtId="3" fontId="7" fillId="21" borderId="10" xfId="0" applyNumberFormat="1" applyFont="1" applyFill="1" applyBorder="1" applyAlignment="1" applyProtection="1"/>
    <xf numFmtId="0" fontId="7" fillId="21" borderId="10" xfId="0" applyFont="1" applyFill="1" applyBorder="1" applyAlignment="1" applyProtection="1">
      <alignment horizontal="right"/>
    </xf>
    <xf numFmtId="9" fontId="3" fillId="21" borderId="10" xfId="0" applyNumberFormat="1" applyFont="1" applyFill="1" applyBorder="1" applyAlignment="1" applyProtection="1"/>
    <xf numFmtId="0" fontId="30" fillId="0" borderId="0" xfId="0" applyFont="1" applyAlignment="1" applyProtection="1">
      <alignment horizontal="center" vertical="center"/>
    </xf>
    <xf numFmtId="0" fontId="33" fillId="0" borderId="0" xfId="0" applyFont="1" applyAlignment="1">
      <alignment vertical="center" wrapText="1"/>
    </xf>
    <xf numFmtId="0" fontId="31" fillId="0" borderId="0" xfId="0" applyFont="1" applyAlignment="1">
      <alignment vertical="center"/>
    </xf>
    <xf numFmtId="0" fontId="37"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1" fillId="0" borderId="0" xfId="0" applyFont="1" applyAlignment="1">
      <alignment horizontal="left" vertical="center" wrapText="1"/>
    </xf>
    <xf numFmtId="0" fontId="34" fillId="0" borderId="0" xfId="0" applyFont="1" applyAlignment="1">
      <alignment horizontal="left" vertical="center" wrapText="1"/>
    </xf>
    <xf numFmtId="0" fontId="29" fillId="0" borderId="0" xfId="35" applyAlignment="1" applyProtection="1">
      <alignment horizontal="left" vertical="center" wrapText="1"/>
    </xf>
    <xf numFmtId="0" fontId="33" fillId="0" borderId="0" xfId="0" applyFont="1" applyAlignment="1">
      <alignment horizontal="left" vertical="center" wrapText="1"/>
    </xf>
    <xf numFmtId="0" fontId="0" fillId="0" borderId="0" xfId="0" applyAlignment="1">
      <alignment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4">
    <dxf>
      <font>
        <condense val="0"/>
        <extend val="0"/>
        <color indexed="55"/>
      </font>
      <fill>
        <patternFill>
          <bgColor indexed="22"/>
        </patternFill>
      </fill>
    </dxf>
    <dxf>
      <font>
        <condense val="0"/>
        <extend val="0"/>
        <color indexed="55"/>
      </font>
    </dxf>
    <dxf>
      <font>
        <condense val="0"/>
        <extend val="0"/>
        <color indexed="55"/>
      </font>
    </dxf>
    <dxf>
      <font>
        <condense val="0"/>
        <extend val="0"/>
        <color indexed="55"/>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ssetplanet.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27214</xdr:colOff>
      <xdr:row>0</xdr:row>
      <xdr:rowOff>125186</xdr:rowOff>
    </xdr:from>
    <xdr:to>
      <xdr:col>0</xdr:col>
      <xdr:colOff>1061357</xdr:colOff>
      <xdr:row>0</xdr:row>
      <xdr:rowOff>681282</xdr:rowOff>
    </xdr:to>
    <xdr:pic>
      <xdr:nvPicPr>
        <xdr:cNvPr id="3" name="Picture 2">
          <a:hlinkClick xmlns:r="http://schemas.openxmlformats.org/officeDocument/2006/relationships" r:id="rId1"/>
          <a:extLst>
            <a:ext uri="{FF2B5EF4-FFF2-40B4-BE49-F238E27FC236}">
              <a16:creationId xmlns:a16="http://schemas.microsoft.com/office/drawing/2014/main" id="{E716A618-D17A-6544-ED0D-DC30AA43CC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214" y="125186"/>
          <a:ext cx="1034143" cy="556096"/>
        </a:xfrm>
        <a:prstGeom prst="rect">
          <a:avLst/>
        </a:prstGeom>
      </xdr:spPr>
    </xdr:pic>
    <xdr:clientData/>
  </xdr:twoCellAnchor>
</xdr:wsDr>
</file>

<file path=xl/theme/theme1.xml><?xml version="1.0" encoding="utf-8"?>
<a:theme xmlns:a="http://schemas.openxmlformats.org/drawingml/2006/main" name="Office Theme">
  <a:themeElements>
    <a:clrScheme name="V42 - TRUE BLUE(purple) CLASSIC">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hyperlink" Target="http://www.assetplanet.com/" TargetMode="External"/><Relationship Id="rId1" Type="http://schemas.openxmlformats.org/officeDocument/2006/relationships/hyperlink" Target="http://www.assetplanet.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H66"/>
  <sheetViews>
    <sheetView showGridLines="0" tabSelected="1" zoomScaleNormal="100" workbookViewId="0">
      <selection activeCell="I4" sqref="I4"/>
    </sheetView>
  </sheetViews>
  <sheetFormatPr defaultColWidth="9.15234375" defaultRowHeight="12.45" x14ac:dyDescent="0.3"/>
  <cols>
    <col min="1" max="1" width="16.61328125" style="1" customWidth="1"/>
    <col min="2" max="2" width="10.3828125" style="1" customWidth="1"/>
    <col min="3" max="3" width="16.3828125" style="1" customWidth="1"/>
    <col min="4" max="6" width="13.84375" style="1" customWidth="1"/>
    <col min="7" max="7" width="11.69140625" style="1" customWidth="1"/>
    <col min="8" max="8" width="4.53515625" style="1" customWidth="1"/>
    <col min="9" max="16384" width="9.15234375" style="1"/>
  </cols>
  <sheetData>
    <row r="1" spans="2:8" ht="81" customHeight="1" x14ac:dyDescent="0.3">
      <c r="B1" s="27" t="s">
        <v>15</v>
      </c>
      <c r="C1" s="27"/>
      <c r="D1" s="27"/>
      <c r="E1" s="27"/>
      <c r="F1" s="27"/>
      <c r="G1" s="2"/>
      <c r="H1" s="2"/>
    </row>
    <row r="2" spans="2:8" x14ac:dyDescent="0.3">
      <c r="B2" s="3"/>
      <c r="C2" s="3"/>
      <c r="D2" s="3"/>
      <c r="E2" s="3"/>
      <c r="F2" s="3"/>
      <c r="G2" s="3"/>
      <c r="H2" s="3"/>
    </row>
    <row r="3" spans="2:8" ht="15.45" x14ac:dyDescent="0.4">
      <c r="B3" s="18" t="s">
        <v>16</v>
      </c>
      <c r="C3" s="18"/>
      <c r="D3" s="18"/>
      <c r="E3" s="18"/>
      <c r="F3" s="18"/>
      <c r="G3" s="3"/>
      <c r="H3" s="3"/>
    </row>
    <row r="4" spans="2:8" s="15" customFormat="1" ht="15.45" x14ac:dyDescent="0.4">
      <c r="B4" s="16"/>
      <c r="C4" s="16"/>
      <c r="D4" s="16"/>
      <c r="E4" s="16"/>
      <c r="F4" s="16"/>
      <c r="G4" s="17"/>
      <c r="H4" s="17"/>
    </row>
    <row r="5" spans="2:8" ht="14.15" x14ac:dyDescent="0.35">
      <c r="B5" s="8"/>
      <c r="C5" s="12" t="s">
        <v>2</v>
      </c>
      <c r="D5" s="21"/>
      <c r="E5" s="22"/>
      <c r="F5" s="23"/>
      <c r="G5" s="3"/>
      <c r="H5" s="3"/>
    </row>
    <row r="6" spans="2:8" ht="14.15" x14ac:dyDescent="0.35">
      <c r="B6" s="8"/>
      <c r="C6" s="12" t="s">
        <v>8</v>
      </c>
      <c r="D6" s="21"/>
      <c r="E6" s="22"/>
      <c r="F6" s="23"/>
      <c r="G6" s="14"/>
      <c r="H6" s="3"/>
    </row>
    <row r="7" spans="2:8" ht="14.15" x14ac:dyDescent="0.35">
      <c r="B7" s="9"/>
      <c r="C7" s="12" t="s">
        <v>13</v>
      </c>
      <c r="D7" s="24">
        <v>50000</v>
      </c>
      <c r="E7" s="6"/>
      <c r="F7" s="8"/>
      <c r="G7" s="3"/>
      <c r="H7" s="3"/>
    </row>
    <row r="8" spans="2:8" ht="14.15" x14ac:dyDescent="0.35">
      <c r="B8" s="9"/>
      <c r="C8" s="12" t="s">
        <v>6</v>
      </c>
      <c r="D8" s="24">
        <v>15</v>
      </c>
      <c r="E8" s="8"/>
      <c r="F8" s="8"/>
      <c r="G8" s="3"/>
      <c r="H8" s="3"/>
    </row>
    <row r="9" spans="2:8" ht="14.15" x14ac:dyDescent="0.35">
      <c r="B9" s="9"/>
      <c r="C9" s="12" t="s">
        <v>3</v>
      </c>
      <c r="D9" s="25" t="s">
        <v>7</v>
      </c>
      <c r="E9" s="5" t="s">
        <v>4</v>
      </c>
      <c r="F9" s="26">
        <v>1.5</v>
      </c>
      <c r="G9" s="3"/>
      <c r="H9" s="3"/>
    </row>
    <row r="10" spans="2:8" ht="14.15" x14ac:dyDescent="0.35">
      <c r="B10" s="8"/>
      <c r="C10" s="12" t="s">
        <v>5</v>
      </c>
      <c r="D10" s="25" t="s">
        <v>17</v>
      </c>
      <c r="E10" s="8"/>
      <c r="F10" s="8"/>
      <c r="G10" s="3"/>
      <c r="H10" s="3"/>
    </row>
    <row r="11" spans="2:8" ht="14.15" x14ac:dyDescent="0.35">
      <c r="B11" s="8"/>
      <c r="C11" s="12" t="str">
        <f>"Placed in Service "&amp;IF(D10="Mid-Quarter","Quarter",IF(D10="Mid-Month","Month",""))</f>
        <v xml:space="preserve">Placed in Service </v>
      </c>
      <c r="D11" s="24">
        <v>4</v>
      </c>
      <c r="E11" s="9"/>
      <c r="F11" s="8"/>
      <c r="G11" s="3"/>
      <c r="H11" s="3"/>
    </row>
    <row r="12" spans="2:8" ht="14.15" x14ac:dyDescent="0.35">
      <c r="B12" s="8"/>
      <c r="C12" s="12" t="s">
        <v>9</v>
      </c>
      <c r="D12" s="5">
        <f>IF(conv="Half-Year",ROUNDUP(n+0.5,0),IF(conv="Mid-Quarter",ROUNDUP(n+Q/4,0),IF(conv="Mid-Month",ROUNDUP(n+m/12,0),"n/a")))</f>
        <v>16</v>
      </c>
      <c r="E12" s="9"/>
      <c r="F12" s="8"/>
      <c r="G12" s="3"/>
      <c r="H12" s="3"/>
    </row>
    <row r="13" spans="2:8" ht="15" x14ac:dyDescent="0.35">
      <c r="B13" s="3"/>
      <c r="C13" s="4"/>
      <c r="D13" s="3"/>
      <c r="E13" s="5"/>
      <c r="G13" s="3"/>
      <c r="H13" s="3"/>
    </row>
    <row r="14" spans="2:8" ht="15.45" x14ac:dyDescent="0.4">
      <c r="B14" s="18" t="s">
        <v>0</v>
      </c>
      <c r="C14" s="18"/>
      <c r="D14" s="18"/>
      <c r="E14" s="18"/>
      <c r="F14" s="18"/>
      <c r="G14" s="3"/>
      <c r="H14" s="3"/>
    </row>
    <row r="15" spans="2:8" s="15" customFormat="1" ht="15.45" x14ac:dyDescent="0.4">
      <c r="B15" s="16"/>
      <c r="C15" s="16"/>
      <c r="D15" s="16"/>
      <c r="E15" s="16"/>
      <c r="F15" s="16"/>
      <c r="G15" s="17"/>
      <c r="H15" s="17"/>
    </row>
    <row r="16" spans="2:8" ht="14.15" x14ac:dyDescent="0.4">
      <c r="B16" s="20" t="s">
        <v>1</v>
      </c>
      <c r="C16" s="19" t="s">
        <v>14</v>
      </c>
      <c r="D16" s="19" t="s">
        <v>12</v>
      </c>
      <c r="E16" s="19" t="s">
        <v>10</v>
      </c>
      <c r="F16" s="19" t="s">
        <v>11</v>
      </c>
      <c r="H16" s="3"/>
    </row>
    <row r="17" spans="2:8" x14ac:dyDescent="0.3">
      <c r="B17" s="7">
        <v>1</v>
      </c>
      <c r="C17" s="13">
        <f>IF(B17=" - "," - ",IF(method="SL",IF(conv="Half-Year",P*1/n*(MIN(n,B17-0.5)-MAX(0,B17-1.5)),IF(conv="Mid-Quarter",P*1/n*(MIN(n,B17-Q/4+0.125)-MAX(0,B17-1-Q/4+0.125)),P*1/n*(MIN(n,B17-m/12+1/24)-MAX(0,B17-1-m/12+1/24)))),IF(conv="Half-Year",VDB(P,0,n,MAX(0,B17-1.5),MIN(n,B17-0.5),$F$9),IF(conv="Mid-Quarter",VDB(P,0,n,MAX(0,B17-1-Q/4+0.125),MIN(n,B17-Q/4+0.125),$F$9,FALSE),"n/a"))))</f>
        <v>2500</v>
      </c>
      <c r="D17" s="10">
        <f>IF(B17=" - "," - ",SUM(C$17:C17))</f>
        <v>2500</v>
      </c>
      <c r="E17" s="10">
        <f t="shared" ref="E17:E48" si="0">IF(B17=" - "," - ",P-D17)</f>
        <v>47500</v>
      </c>
      <c r="F17" s="11">
        <f t="shared" ref="F17:F66" si="1">IF(B17=" - "," - ",IF(method="SL",IF(conv="Half-Year",1/n*(MIN(n,B17-0.5)-MAX(0,B17-1.5)),IF(conv="Mid-Quarter",1/n*(MIN(n,B17-Q/4+0.125)-MAX(0,B17-1-Q/4+0.125)),1/n*(MIN(n,B17-m/12+1/24)-MAX(0,B17-1-m/12+1/24)))),IF(conv="Half-Year",VDB(1,0,n,MAX(0,B17-1.5),MIN(n,B17-0.5),$F$9),IF(conv="Mid-Quarter",VDB(1,0,n,MAX(0,B17-1-Q/4+0.125),MIN(n,B17-Q/4+0.125),$F$9,FALSE),"n/a"))))</f>
        <v>0.05</v>
      </c>
      <c r="G17" s="3"/>
      <c r="H17" s="3"/>
    </row>
    <row r="18" spans="2:8" x14ac:dyDescent="0.3">
      <c r="B18" s="7">
        <f t="shared" ref="B18:B49" si="2">IF(B17=" - "," - ",IF(B17+1&gt;last," - ",B17+1))</f>
        <v>2</v>
      </c>
      <c r="C18" s="13">
        <f t="shared" ref="C18:C48" si="3">IF(B18=" - "," - ",IF(method="SL",IF(conv="Half-Year",P*1/n*(MIN(n,B18-0.5)-MAX(0,B18-1.5)),IF(conv="Mid-Quarter",P*1/n*(MIN(n,B18-Q/4+0.125)-MAX(0,B18-1-Q/4+0.125)),P*1/n*(MIN(n,B18-m/12+1/24)-MAX(0,B18-1-m/12+1/24)))),IF(conv="Half-Year",VDB(P,0,n,MAX(0,B18-1.5),MIN(n,B18-0.5),$F$9),IF(conv="Mid-Quarter",VDB(P,0,n,MAX(0,B18-1-Q/4+0.125),MIN(n,B18-Q/4+0.125),$F$9,FALSE),"n/a"))))</f>
        <v>4750</v>
      </c>
      <c r="D18" s="10">
        <f>IF(B18=" - "," - ",SUM(C$17:C18))</f>
        <v>7250</v>
      </c>
      <c r="E18" s="10">
        <f t="shared" si="0"/>
        <v>42750</v>
      </c>
      <c r="F18" s="11">
        <f t="shared" si="1"/>
        <v>9.5000000000000001E-2</v>
      </c>
      <c r="G18" s="3"/>
      <c r="H18" s="3"/>
    </row>
    <row r="19" spans="2:8" x14ac:dyDescent="0.3">
      <c r="B19" s="7">
        <f t="shared" si="2"/>
        <v>3</v>
      </c>
      <c r="C19" s="13">
        <f t="shared" si="3"/>
        <v>4275</v>
      </c>
      <c r="D19" s="10">
        <f>IF(B19=" - "," - ",SUM(C$17:C19))</f>
        <v>11525</v>
      </c>
      <c r="E19" s="10">
        <f t="shared" si="0"/>
        <v>38475</v>
      </c>
      <c r="F19" s="11">
        <f t="shared" si="1"/>
        <v>8.5500000000000007E-2</v>
      </c>
      <c r="G19" s="3"/>
      <c r="H19" s="3"/>
    </row>
    <row r="20" spans="2:8" x14ac:dyDescent="0.3">
      <c r="B20" s="7">
        <f t="shared" si="2"/>
        <v>4</v>
      </c>
      <c r="C20" s="13">
        <f t="shared" si="3"/>
        <v>3847.5</v>
      </c>
      <c r="D20" s="10">
        <f>IF(B20=" - "," - ",SUM(C$17:C20))</f>
        <v>15372.5</v>
      </c>
      <c r="E20" s="10">
        <f t="shared" si="0"/>
        <v>34627.5</v>
      </c>
      <c r="F20" s="11">
        <f t="shared" si="1"/>
        <v>7.6950000000000005E-2</v>
      </c>
    </row>
    <row r="21" spans="2:8" x14ac:dyDescent="0.3">
      <c r="B21" s="7">
        <f t="shared" si="2"/>
        <v>5</v>
      </c>
      <c r="C21" s="13">
        <f t="shared" si="3"/>
        <v>3462.75</v>
      </c>
      <c r="D21" s="10">
        <f>IF(B21=" - "," - ",SUM(C$17:C21))</f>
        <v>18835.25</v>
      </c>
      <c r="E21" s="10">
        <f t="shared" si="0"/>
        <v>31164.75</v>
      </c>
      <c r="F21" s="11">
        <f t="shared" si="1"/>
        <v>6.9254999999999997E-2</v>
      </c>
    </row>
    <row r="22" spans="2:8" x14ac:dyDescent="0.3">
      <c r="B22" s="7">
        <f t="shared" si="2"/>
        <v>6</v>
      </c>
      <c r="C22" s="13">
        <f t="shared" si="3"/>
        <v>3116.4750000000004</v>
      </c>
      <c r="D22" s="10">
        <f>IF(B22=" - "," - ",SUM(C$17:C22))</f>
        <v>21951.724999999999</v>
      </c>
      <c r="E22" s="10">
        <f t="shared" si="0"/>
        <v>28048.275000000001</v>
      </c>
      <c r="F22" s="11">
        <f t="shared" si="1"/>
        <v>6.232950000000001E-2</v>
      </c>
    </row>
    <row r="23" spans="2:8" x14ac:dyDescent="0.3">
      <c r="B23" s="7">
        <f t="shared" si="2"/>
        <v>7</v>
      </c>
      <c r="C23" s="13">
        <f t="shared" si="3"/>
        <v>2952.4500000000003</v>
      </c>
      <c r="D23" s="10">
        <f>IF(B23=" - "," - ",SUM(C$17:C23))</f>
        <v>24904.174999999999</v>
      </c>
      <c r="E23" s="10">
        <f t="shared" si="0"/>
        <v>25095.825000000001</v>
      </c>
      <c r="F23" s="11">
        <f t="shared" si="1"/>
        <v>5.9048999999999997E-2</v>
      </c>
    </row>
    <row r="24" spans="2:8" x14ac:dyDescent="0.3">
      <c r="B24" s="7">
        <f t="shared" si="2"/>
        <v>8</v>
      </c>
      <c r="C24" s="13">
        <f t="shared" si="3"/>
        <v>2952.4500000000003</v>
      </c>
      <c r="D24" s="10">
        <f>IF(B24=" - "," - ",SUM(C$17:C24))</f>
        <v>27856.625</v>
      </c>
      <c r="E24" s="10">
        <f t="shared" si="0"/>
        <v>22143.375</v>
      </c>
      <c r="F24" s="11">
        <f t="shared" si="1"/>
        <v>5.9048999999999997E-2</v>
      </c>
    </row>
    <row r="25" spans="2:8" x14ac:dyDescent="0.3">
      <c r="B25" s="7">
        <f t="shared" si="2"/>
        <v>9</v>
      </c>
      <c r="C25" s="13">
        <f t="shared" si="3"/>
        <v>2952.4500000000003</v>
      </c>
      <c r="D25" s="10">
        <f>IF(B25=" - "," - ",SUM(C$17:C25))</f>
        <v>30809.075000000001</v>
      </c>
      <c r="E25" s="10">
        <f t="shared" si="0"/>
        <v>19190.924999999999</v>
      </c>
      <c r="F25" s="11">
        <f t="shared" si="1"/>
        <v>5.9048999999999997E-2</v>
      </c>
    </row>
    <row r="26" spans="2:8" x14ac:dyDescent="0.3">
      <c r="B26" s="7">
        <f t="shared" si="2"/>
        <v>10</v>
      </c>
      <c r="C26" s="13">
        <f t="shared" si="3"/>
        <v>2952.4500000000003</v>
      </c>
      <c r="D26" s="10">
        <f>IF(B26=" - "," - ",SUM(C$17:C26))</f>
        <v>33761.525000000001</v>
      </c>
      <c r="E26" s="10">
        <f t="shared" si="0"/>
        <v>16238.474999999999</v>
      </c>
      <c r="F26" s="11">
        <f t="shared" si="1"/>
        <v>5.9048999999999997E-2</v>
      </c>
    </row>
    <row r="27" spans="2:8" x14ac:dyDescent="0.3">
      <c r="B27" s="7">
        <f t="shared" si="2"/>
        <v>11</v>
      </c>
      <c r="C27" s="13">
        <f t="shared" si="3"/>
        <v>2952.4500000000003</v>
      </c>
      <c r="D27" s="10">
        <f>IF(B27=" - "," - ",SUM(C$17:C27))</f>
        <v>36713.974999999999</v>
      </c>
      <c r="E27" s="10">
        <f t="shared" si="0"/>
        <v>13286.025000000001</v>
      </c>
      <c r="F27" s="11">
        <f t="shared" si="1"/>
        <v>5.9048999999999997E-2</v>
      </c>
    </row>
    <row r="28" spans="2:8" x14ac:dyDescent="0.3">
      <c r="B28" s="7">
        <f t="shared" si="2"/>
        <v>12</v>
      </c>
      <c r="C28" s="13">
        <f t="shared" si="3"/>
        <v>2952.4500000000003</v>
      </c>
      <c r="D28" s="10">
        <f>IF(B28=" - "," - ",SUM(C$17:C28))</f>
        <v>39666.424999999996</v>
      </c>
      <c r="E28" s="10">
        <f t="shared" si="0"/>
        <v>10333.575000000004</v>
      </c>
      <c r="F28" s="11">
        <f t="shared" si="1"/>
        <v>5.9048999999999997E-2</v>
      </c>
    </row>
    <row r="29" spans="2:8" x14ac:dyDescent="0.3">
      <c r="B29" s="7">
        <f t="shared" si="2"/>
        <v>13</v>
      </c>
      <c r="C29" s="13">
        <f t="shared" si="3"/>
        <v>2952.4500000000003</v>
      </c>
      <c r="D29" s="10">
        <f>IF(B29=" - "," - ",SUM(C$17:C29))</f>
        <v>42618.874999999993</v>
      </c>
      <c r="E29" s="10">
        <f t="shared" si="0"/>
        <v>7381.1250000000073</v>
      </c>
      <c r="F29" s="11">
        <f t="shared" si="1"/>
        <v>5.9048999999999997E-2</v>
      </c>
    </row>
    <row r="30" spans="2:8" x14ac:dyDescent="0.3">
      <c r="B30" s="7">
        <f t="shared" si="2"/>
        <v>14</v>
      </c>
      <c r="C30" s="13">
        <f t="shared" si="3"/>
        <v>2952.4500000000003</v>
      </c>
      <c r="D30" s="10">
        <f>IF(B30=" - "," - ",SUM(C$17:C30))</f>
        <v>45571.32499999999</v>
      </c>
      <c r="E30" s="10">
        <f t="shared" si="0"/>
        <v>4428.6750000000102</v>
      </c>
      <c r="F30" s="11">
        <f t="shared" si="1"/>
        <v>5.9048999999999997E-2</v>
      </c>
    </row>
    <row r="31" spans="2:8" x14ac:dyDescent="0.3">
      <c r="B31" s="7">
        <f t="shared" si="2"/>
        <v>15</v>
      </c>
      <c r="C31" s="13">
        <f t="shared" si="3"/>
        <v>2952.4500000000003</v>
      </c>
      <c r="D31" s="10">
        <f>IF(B31=" - "," - ",SUM(C$17:C31))</f>
        <v>48523.774999999987</v>
      </c>
      <c r="E31" s="10">
        <f t="shared" si="0"/>
        <v>1476.2250000000131</v>
      </c>
      <c r="F31" s="11">
        <f t="shared" si="1"/>
        <v>5.9048999999999997E-2</v>
      </c>
    </row>
    <row r="32" spans="2:8" x14ac:dyDescent="0.3">
      <c r="B32" s="7">
        <f t="shared" si="2"/>
        <v>16</v>
      </c>
      <c r="C32" s="13">
        <f t="shared" si="3"/>
        <v>1476.2250000000001</v>
      </c>
      <c r="D32" s="10">
        <f>IF(B32=" - "," - ",SUM(C$17:C32))</f>
        <v>49999.999999999985</v>
      </c>
      <c r="E32" s="10">
        <f t="shared" si="0"/>
        <v>1.4551915228366852E-11</v>
      </c>
      <c r="F32" s="11">
        <f t="shared" si="1"/>
        <v>2.9524499999999999E-2</v>
      </c>
    </row>
    <row r="33" spans="2:6" x14ac:dyDescent="0.3">
      <c r="B33" s="7" t="str">
        <f t="shared" si="2"/>
        <v xml:space="preserve"> - </v>
      </c>
      <c r="C33" s="13" t="str">
        <f t="shared" si="3"/>
        <v xml:space="preserve"> - </v>
      </c>
      <c r="D33" s="10" t="str">
        <f>IF(B33=" - "," - ",SUM(C$17:C33))</f>
        <v xml:space="preserve"> - </v>
      </c>
      <c r="E33" s="10" t="str">
        <f t="shared" si="0"/>
        <v xml:space="preserve"> - </v>
      </c>
      <c r="F33" s="11" t="str">
        <f t="shared" si="1"/>
        <v xml:space="preserve"> - </v>
      </c>
    </row>
    <row r="34" spans="2:6" x14ac:dyDescent="0.3">
      <c r="B34" s="7" t="str">
        <f t="shared" si="2"/>
        <v xml:space="preserve"> - </v>
      </c>
      <c r="C34" s="13" t="str">
        <f t="shared" si="3"/>
        <v xml:space="preserve"> - </v>
      </c>
      <c r="D34" s="10" t="str">
        <f>IF(B34=" - "," - ",SUM(C$17:C34))</f>
        <v xml:space="preserve"> - </v>
      </c>
      <c r="E34" s="10" t="str">
        <f t="shared" si="0"/>
        <v xml:space="preserve"> - </v>
      </c>
      <c r="F34" s="11" t="str">
        <f t="shared" si="1"/>
        <v xml:space="preserve"> - </v>
      </c>
    </row>
    <row r="35" spans="2:6" x14ac:dyDescent="0.3">
      <c r="B35" s="7" t="str">
        <f t="shared" si="2"/>
        <v xml:space="preserve"> - </v>
      </c>
      <c r="C35" s="13" t="str">
        <f t="shared" si="3"/>
        <v xml:space="preserve"> - </v>
      </c>
      <c r="D35" s="10" t="str">
        <f>IF(B35=" - "," - ",SUM(C$17:C35))</f>
        <v xml:space="preserve"> - </v>
      </c>
      <c r="E35" s="10" t="str">
        <f t="shared" si="0"/>
        <v xml:space="preserve"> - </v>
      </c>
      <c r="F35" s="11" t="str">
        <f t="shared" si="1"/>
        <v xml:space="preserve"> - </v>
      </c>
    </row>
    <row r="36" spans="2:6" x14ac:dyDescent="0.3">
      <c r="B36" s="7" t="str">
        <f t="shared" si="2"/>
        <v xml:space="preserve"> - </v>
      </c>
      <c r="C36" s="13" t="str">
        <f t="shared" si="3"/>
        <v xml:space="preserve"> - </v>
      </c>
      <c r="D36" s="10" t="str">
        <f>IF(B36=" - "," - ",SUM(C$17:C36))</f>
        <v xml:space="preserve"> - </v>
      </c>
      <c r="E36" s="10" t="str">
        <f t="shared" si="0"/>
        <v xml:space="preserve"> - </v>
      </c>
      <c r="F36" s="11" t="str">
        <f t="shared" si="1"/>
        <v xml:space="preserve"> - </v>
      </c>
    </row>
    <row r="37" spans="2:6" x14ac:dyDescent="0.3">
      <c r="B37" s="7" t="str">
        <f t="shared" si="2"/>
        <v xml:space="preserve"> - </v>
      </c>
      <c r="C37" s="13" t="str">
        <f t="shared" si="3"/>
        <v xml:space="preserve"> - </v>
      </c>
      <c r="D37" s="10" t="str">
        <f>IF(B37=" - "," - ",SUM(C$17:C37))</f>
        <v xml:space="preserve"> - </v>
      </c>
      <c r="E37" s="10" t="str">
        <f t="shared" si="0"/>
        <v xml:space="preserve"> - </v>
      </c>
      <c r="F37" s="11" t="str">
        <f t="shared" si="1"/>
        <v xml:space="preserve"> - </v>
      </c>
    </row>
    <row r="38" spans="2:6" x14ac:dyDescent="0.3">
      <c r="B38" s="7" t="str">
        <f t="shared" si="2"/>
        <v xml:space="preserve"> - </v>
      </c>
      <c r="C38" s="13" t="str">
        <f t="shared" si="3"/>
        <v xml:space="preserve"> - </v>
      </c>
      <c r="D38" s="10" t="str">
        <f>IF(B38=" - "," - ",SUM(C$17:C38))</f>
        <v xml:space="preserve"> - </v>
      </c>
      <c r="E38" s="10" t="str">
        <f t="shared" si="0"/>
        <v xml:space="preserve"> - </v>
      </c>
      <c r="F38" s="11" t="str">
        <f t="shared" si="1"/>
        <v xml:space="preserve"> - </v>
      </c>
    </row>
    <row r="39" spans="2:6" x14ac:dyDescent="0.3">
      <c r="B39" s="7" t="str">
        <f t="shared" si="2"/>
        <v xml:space="preserve"> - </v>
      </c>
      <c r="C39" s="13" t="str">
        <f t="shared" si="3"/>
        <v xml:space="preserve"> - </v>
      </c>
      <c r="D39" s="10" t="str">
        <f>IF(B39=" - "," - ",SUM(C$17:C39))</f>
        <v xml:space="preserve"> - </v>
      </c>
      <c r="E39" s="10" t="str">
        <f t="shared" si="0"/>
        <v xml:space="preserve"> - </v>
      </c>
      <c r="F39" s="11" t="str">
        <f t="shared" si="1"/>
        <v xml:space="preserve"> - </v>
      </c>
    </row>
    <row r="40" spans="2:6" x14ac:dyDescent="0.3">
      <c r="B40" s="7" t="str">
        <f t="shared" si="2"/>
        <v xml:space="preserve"> - </v>
      </c>
      <c r="C40" s="13" t="str">
        <f t="shared" si="3"/>
        <v xml:space="preserve"> - </v>
      </c>
      <c r="D40" s="10" t="str">
        <f>IF(B40=" - "," - ",SUM(C$17:C40))</f>
        <v xml:space="preserve"> - </v>
      </c>
      <c r="E40" s="10" t="str">
        <f t="shared" si="0"/>
        <v xml:space="preserve"> - </v>
      </c>
      <c r="F40" s="11" t="str">
        <f t="shared" si="1"/>
        <v xml:space="preserve"> - </v>
      </c>
    </row>
    <row r="41" spans="2:6" x14ac:dyDescent="0.3">
      <c r="B41" s="7" t="str">
        <f t="shared" si="2"/>
        <v xml:space="preserve"> - </v>
      </c>
      <c r="C41" s="13" t="str">
        <f t="shared" si="3"/>
        <v xml:space="preserve"> - </v>
      </c>
      <c r="D41" s="10" t="str">
        <f>IF(B41=" - "," - ",SUM(C$17:C41))</f>
        <v xml:space="preserve"> - </v>
      </c>
      <c r="E41" s="10" t="str">
        <f t="shared" si="0"/>
        <v xml:space="preserve"> - </v>
      </c>
      <c r="F41" s="11" t="str">
        <f t="shared" si="1"/>
        <v xml:space="preserve"> - </v>
      </c>
    </row>
    <row r="42" spans="2:6" x14ac:dyDescent="0.3">
      <c r="B42" s="7" t="str">
        <f t="shared" si="2"/>
        <v xml:space="preserve"> - </v>
      </c>
      <c r="C42" s="13" t="str">
        <f t="shared" si="3"/>
        <v xml:space="preserve"> - </v>
      </c>
      <c r="D42" s="10" t="str">
        <f>IF(B42=" - "," - ",SUM(C$17:C42))</f>
        <v xml:space="preserve"> - </v>
      </c>
      <c r="E42" s="10" t="str">
        <f t="shared" si="0"/>
        <v xml:space="preserve"> - </v>
      </c>
      <c r="F42" s="11" t="str">
        <f t="shared" si="1"/>
        <v xml:space="preserve"> - </v>
      </c>
    </row>
    <row r="43" spans="2:6" x14ac:dyDescent="0.3">
      <c r="B43" s="7" t="str">
        <f t="shared" si="2"/>
        <v xml:space="preserve"> - </v>
      </c>
      <c r="C43" s="13" t="str">
        <f t="shared" si="3"/>
        <v xml:space="preserve"> - </v>
      </c>
      <c r="D43" s="10" t="str">
        <f>IF(B43=" - "," - ",SUM(C$17:C43))</f>
        <v xml:space="preserve"> - </v>
      </c>
      <c r="E43" s="10" t="str">
        <f t="shared" si="0"/>
        <v xml:space="preserve"> - </v>
      </c>
      <c r="F43" s="11" t="str">
        <f t="shared" si="1"/>
        <v xml:space="preserve"> - </v>
      </c>
    </row>
    <row r="44" spans="2:6" x14ac:dyDescent="0.3">
      <c r="B44" s="7" t="str">
        <f t="shared" si="2"/>
        <v xml:space="preserve"> - </v>
      </c>
      <c r="C44" s="13" t="str">
        <f t="shared" si="3"/>
        <v xml:space="preserve"> - </v>
      </c>
      <c r="D44" s="10" t="str">
        <f>IF(B44=" - "," - ",SUM(C$17:C44))</f>
        <v xml:space="preserve"> - </v>
      </c>
      <c r="E44" s="10" t="str">
        <f t="shared" si="0"/>
        <v xml:space="preserve"> - </v>
      </c>
      <c r="F44" s="11" t="str">
        <f t="shared" si="1"/>
        <v xml:space="preserve"> - </v>
      </c>
    </row>
    <row r="45" spans="2:6" x14ac:dyDescent="0.3">
      <c r="B45" s="7" t="str">
        <f t="shared" si="2"/>
        <v xml:space="preserve"> - </v>
      </c>
      <c r="C45" s="13" t="str">
        <f t="shared" si="3"/>
        <v xml:space="preserve"> - </v>
      </c>
      <c r="D45" s="10" t="str">
        <f>IF(B45=" - "," - ",SUM(C$17:C45))</f>
        <v xml:space="preserve"> - </v>
      </c>
      <c r="E45" s="10" t="str">
        <f t="shared" si="0"/>
        <v xml:space="preserve"> - </v>
      </c>
      <c r="F45" s="11" t="str">
        <f t="shared" si="1"/>
        <v xml:space="preserve"> - </v>
      </c>
    </row>
    <row r="46" spans="2:6" x14ac:dyDescent="0.3">
      <c r="B46" s="7" t="str">
        <f t="shared" si="2"/>
        <v xml:space="preserve"> - </v>
      </c>
      <c r="C46" s="13" t="str">
        <f t="shared" si="3"/>
        <v xml:space="preserve"> - </v>
      </c>
      <c r="D46" s="10" t="str">
        <f>IF(B46=" - "," - ",SUM(C$17:C46))</f>
        <v xml:space="preserve"> - </v>
      </c>
      <c r="E46" s="10" t="str">
        <f t="shared" si="0"/>
        <v xml:space="preserve"> - </v>
      </c>
      <c r="F46" s="11" t="str">
        <f t="shared" si="1"/>
        <v xml:space="preserve"> - </v>
      </c>
    </row>
    <row r="47" spans="2:6" x14ac:dyDescent="0.3">
      <c r="B47" s="7" t="str">
        <f t="shared" si="2"/>
        <v xml:space="preserve"> - </v>
      </c>
      <c r="C47" s="13" t="str">
        <f t="shared" si="3"/>
        <v xml:space="preserve"> - </v>
      </c>
      <c r="D47" s="10" t="str">
        <f>IF(B47=" - "," - ",SUM(C$17:C47))</f>
        <v xml:space="preserve"> - </v>
      </c>
      <c r="E47" s="10" t="str">
        <f t="shared" si="0"/>
        <v xml:space="preserve"> - </v>
      </c>
      <c r="F47" s="11" t="str">
        <f t="shared" si="1"/>
        <v xml:space="preserve"> - </v>
      </c>
    </row>
    <row r="48" spans="2:6" x14ac:dyDescent="0.3">
      <c r="B48" s="7" t="str">
        <f t="shared" si="2"/>
        <v xml:space="preserve"> - </v>
      </c>
      <c r="C48" s="13" t="str">
        <f t="shared" si="3"/>
        <v xml:space="preserve"> - </v>
      </c>
      <c r="D48" s="10" t="str">
        <f>IF(B48=" - "," - ",SUM(C$17:C48))</f>
        <v xml:space="preserve"> - </v>
      </c>
      <c r="E48" s="10" t="str">
        <f t="shared" si="0"/>
        <v xml:space="preserve"> - </v>
      </c>
      <c r="F48" s="11" t="str">
        <f t="shared" si="1"/>
        <v xml:space="preserve"> - </v>
      </c>
    </row>
    <row r="49" spans="2:6" x14ac:dyDescent="0.3">
      <c r="B49" s="7" t="str">
        <f t="shared" si="2"/>
        <v xml:space="preserve"> - </v>
      </c>
      <c r="C49" s="13" t="str">
        <f t="shared" ref="C49:C66" si="4">IF(B49=" - "," - ",IF(method="SL",IF(conv="Half-Year",P*1/n*(MIN(n,B49-0.5)-MAX(0,B49-1.5)),IF(conv="Mid-Quarter",P*1/n*(MIN(n,B49-Q/4+0.125)-MAX(0,B49-1-Q/4+0.125)),P*1/n*(MIN(n,B49-m/12+1/24)-MAX(0,B49-1-m/12+1/24)))),IF(conv="Half-Year",VDB(P,0,n,MAX(0,B49-1.5),MIN(n,B49-0.5),$F$9),IF(conv="Mid-Quarter",VDB(P,0,n,MAX(0,B49-1-Q/4+0.125),MIN(n,B49-Q/4+0.125),$F$9,FALSE),"n/a"))))</f>
        <v xml:space="preserve"> - </v>
      </c>
      <c r="D49" s="10" t="str">
        <f>IF(B49=" - "," - ",SUM(C$17:C49))</f>
        <v xml:space="preserve"> - </v>
      </c>
      <c r="E49" s="10" t="str">
        <f t="shared" ref="E49:E66" si="5">IF(B49=" - "," - ",P-D49)</f>
        <v xml:space="preserve"> - </v>
      </c>
      <c r="F49" s="11" t="str">
        <f t="shared" si="1"/>
        <v xml:space="preserve"> - </v>
      </c>
    </row>
    <row r="50" spans="2:6" x14ac:dyDescent="0.3">
      <c r="B50" s="7" t="str">
        <f t="shared" ref="B50:B66" si="6">IF(B49=" - "," - ",IF(B49+1&gt;last," - ",B49+1))</f>
        <v xml:space="preserve"> - </v>
      </c>
      <c r="C50" s="13" t="str">
        <f t="shared" si="4"/>
        <v xml:space="preserve"> - </v>
      </c>
      <c r="D50" s="10" t="str">
        <f>IF(B50=" - "," - ",SUM(C$17:C50))</f>
        <v xml:space="preserve"> - </v>
      </c>
      <c r="E50" s="10" t="str">
        <f t="shared" si="5"/>
        <v xml:space="preserve"> - </v>
      </c>
      <c r="F50" s="11" t="str">
        <f t="shared" si="1"/>
        <v xml:space="preserve"> - </v>
      </c>
    </row>
    <row r="51" spans="2:6" x14ac:dyDescent="0.3">
      <c r="B51" s="7" t="str">
        <f t="shared" si="6"/>
        <v xml:space="preserve"> - </v>
      </c>
      <c r="C51" s="13" t="str">
        <f t="shared" si="4"/>
        <v xml:space="preserve"> - </v>
      </c>
      <c r="D51" s="10" t="str">
        <f>IF(B51=" - "," - ",SUM(C$17:C51))</f>
        <v xml:space="preserve"> - </v>
      </c>
      <c r="E51" s="10" t="str">
        <f t="shared" si="5"/>
        <v xml:space="preserve"> - </v>
      </c>
      <c r="F51" s="11" t="str">
        <f t="shared" si="1"/>
        <v xml:space="preserve"> - </v>
      </c>
    </row>
    <row r="52" spans="2:6" x14ac:dyDescent="0.3">
      <c r="B52" s="7" t="str">
        <f t="shared" si="6"/>
        <v xml:space="preserve"> - </v>
      </c>
      <c r="C52" s="13" t="str">
        <f t="shared" si="4"/>
        <v xml:space="preserve"> - </v>
      </c>
      <c r="D52" s="10" t="str">
        <f>IF(B52=" - "," - ",SUM(C$17:C52))</f>
        <v xml:space="preserve"> - </v>
      </c>
      <c r="E52" s="10" t="str">
        <f t="shared" si="5"/>
        <v xml:space="preserve"> - </v>
      </c>
      <c r="F52" s="11" t="str">
        <f t="shared" si="1"/>
        <v xml:space="preserve"> - </v>
      </c>
    </row>
    <row r="53" spans="2:6" x14ac:dyDescent="0.3">
      <c r="B53" s="7" t="str">
        <f t="shared" si="6"/>
        <v xml:space="preserve"> - </v>
      </c>
      <c r="C53" s="13" t="str">
        <f t="shared" si="4"/>
        <v xml:space="preserve"> - </v>
      </c>
      <c r="D53" s="10" t="str">
        <f>IF(B53=" - "," - ",SUM(C$17:C53))</f>
        <v xml:space="preserve"> - </v>
      </c>
      <c r="E53" s="10" t="str">
        <f t="shared" si="5"/>
        <v xml:space="preserve"> - </v>
      </c>
      <c r="F53" s="11" t="str">
        <f t="shared" si="1"/>
        <v xml:space="preserve"> - </v>
      </c>
    </row>
    <row r="54" spans="2:6" x14ac:dyDescent="0.3">
      <c r="B54" s="7" t="str">
        <f t="shared" si="6"/>
        <v xml:space="preserve"> - </v>
      </c>
      <c r="C54" s="13" t="str">
        <f t="shared" si="4"/>
        <v xml:space="preserve"> - </v>
      </c>
      <c r="D54" s="10" t="str">
        <f>IF(B54=" - "," - ",SUM(C$17:C54))</f>
        <v xml:space="preserve"> - </v>
      </c>
      <c r="E54" s="10" t="str">
        <f t="shared" si="5"/>
        <v xml:space="preserve"> - </v>
      </c>
      <c r="F54" s="11" t="str">
        <f t="shared" si="1"/>
        <v xml:space="preserve"> - </v>
      </c>
    </row>
    <row r="55" spans="2:6" x14ac:dyDescent="0.3">
      <c r="B55" s="7" t="str">
        <f t="shared" si="6"/>
        <v xml:space="preserve"> - </v>
      </c>
      <c r="C55" s="13" t="str">
        <f t="shared" si="4"/>
        <v xml:space="preserve"> - </v>
      </c>
      <c r="D55" s="10" t="str">
        <f>IF(B55=" - "," - ",SUM(C$17:C55))</f>
        <v xml:space="preserve"> - </v>
      </c>
      <c r="E55" s="10" t="str">
        <f t="shared" si="5"/>
        <v xml:space="preserve"> - </v>
      </c>
      <c r="F55" s="11" t="str">
        <f t="shared" si="1"/>
        <v xml:space="preserve"> - </v>
      </c>
    </row>
    <row r="56" spans="2:6" x14ac:dyDescent="0.3">
      <c r="B56" s="7" t="str">
        <f t="shared" si="6"/>
        <v xml:space="preserve"> - </v>
      </c>
      <c r="C56" s="13" t="str">
        <f t="shared" si="4"/>
        <v xml:space="preserve"> - </v>
      </c>
      <c r="D56" s="10" t="str">
        <f>IF(B56=" - "," - ",SUM(C$17:C56))</f>
        <v xml:space="preserve"> - </v>
      </c>
      <c r="E56" s="10" t="str">
        <f t="shared" si="5"/>
        <v xml:space="preserve"> - </v>
      </c>
      <c r="F56" s="11" t="str">
        <f t="shared" si="1"/>
        <v xml:space="preserve"> - </v>
      </c>
    </row>
    <row r="57" spans="2:6" x14ac:dyDescent="0.3">
      <c r="B57" s="7" t="str">
        <f t="shared" si="6"/>
        <v xml:space="preserve"> - </v>
      </c>
      <c r="C57" s="13" t="str">
        <f t="shared" si="4"/>
        <v xml:space="preserve"> - </v>
      </c>
      <c r="D57" s="10" t="str">
        <f>IF(B57=" - "," - ",SUM(C$17:C57))</f>
        <v xml:space="preserve"> - </v>
      </c>
      <c r="E57" s="10" t="str">
        <f t="shared" si="5"/>
        <v xml:space="preserve"> - </v>
      </c>
      <c r="F57" s="11" t="str">
        <f t="shared" si="1"/>
        <v xml:space="preserve"> - </v>
      </c>
    </row>
    <row r="58" spans="2:6" x14ac:dyDescent="0.3">
      <c r="B58" s="7" t="str">
        <f t="shared" si="6"/>
        <v xml:space="preserve"> - </v>
      </c>
      <c r="C58" s="13" t="str">
        <f t="shared" si="4"/>
        <v xml:space="preserve"> - </v>
      </c>
      <c r="D58" s="10" t="str">
        <f>IF(B58=" - "," - ",SUM(C$17:C58))</f>
        <v xml:space="preserve"> - </v>
      </c>
      <c r="E58" s="10" t="str">
        <f t="shared" si="5"/>
        <v xml:space="preserve"> - </v>
      </c>
      <c r="F58" s="11" t="str">
        <f t="shared" si="1"/>
        <v xml:space="preserve"> - </v>
      </c>
    </row>
    <row r="59" spans="2:6" x14ac:dyDescent="0.3">
      <c r="B59" s="7" t="str">
        <f t="shared" si="6"/>
        <v xml:space="preserve"> - </v>
      </c>
      <c r="C59" s="13" t="str">
        <f t="shared" si="4"/>
        <v xml:space="preserve"> - </v>
      </c>
      <c r="D59" s="10" t="str">
        <f>IF(B59=" - "," - ",SUM(C$17:C59))</f>
        <v xml:space="preserve"> - </v>
      </c>
      <c r="E59" s="10" t="str">
        <f t="shared" si="5"/>
        <v xml:space="preserve"> - </v>
      </c>
      <c r="F59" s="11" t="str">
        <f t="shared" si="1"/>
        <v xml:space="preserve"> - </v>
      </c>
    </row>
    <row r="60" spans="2:6" x14ac:dyDescent="0.3">
      <c r="B60" s="7" t="str">
        <f t="shared" si="6"/>
        <v xml:space="preserve"> - </v>
      </c>
      <c r="C60" s="13" t="str">
        <f t="shared" si="4"/>
        <v xml:space="preserve"> - </v>
      </c>
      <c r="D60" s="10" t="str">
        <f>IF(B60=" - "," - ",SUM(C$17:C60))</f>
        <v xml:space="preserve"> - </v>
      </c>
      <c r="E60" s="10" t="str">
        <f t="shared" si="5"/>
        <v xml:space="preserve"> - </v>
      </c>
      <c r="F60" s="11" t="str">
        <f t="shared" si="1"/>
        <v xml:space="preserve"> - </v>
      </c>
    </row>
    <row r="61" spans="2:6" x14ac:dyDescent="0.3">
      <c r="B61" s="7" t="str">
        <f t="shared" si="6"/>
        <v xml:space="preserve"> - </v>
      </c>
      <c r="C61" s="13" t="str">
        <f t="shared" si="4"/>
        <v xml:space="preserve"> - </v>
      </c>
      <c r="D61" s="10" t="str">
        <f>IF(B61=" - "," - ",SUM(C$17:C61))</f>
        <v xml:space="preserve"> - </v>
      </c>
      <c r="E61" s="10" t="str">
        <f t="shared" si="5"/>
        <v xml:space="preserve"> - </v>
      </c>
      <c r="F61" s="11" t="str">
        <f t="shared" si="1"/>
        <v xml:space="preserve"> - </v>
      </c>
    </row>
    <row r="62" spans="2:6" x14ac:dyDescent="0.3">
      <c r="B62" s="7" t="str">
        <f t="shared" si="6"/>
        <v xml:space="preserve"> - </v>
      </c>
      <c r="C62" s="13" t="str">
        <f t="shared" si="4"/>
        <v xml:space="preserve"> - </v>
      </c>
      <c r="D62" s="10" t="str">
        <f>IF(B62=" - "," - ",SUM(C$17:C62))</f>
        <v xml:space="preserve"> - </v>
      </c>
      <c r="E62" s="10" t="str">
        <f t="shared" si="5"/>
        <v xml:space="preserve"> - </v>
      </c>
      <c r="F62" s="11" t="str">
        <f t="shared" si="1"/>
        <v xml:space="preserve"> - </v>
      </c>
    </row>
    <row r="63" spans="2:6" x14ac:dyDescent="0.3">
      <c r="B63" s="7" t="str">
        <f t="shared" si="6"/>
        <v xml:space="preserve"> - </v>
      </c>
      <c r="C63" s="13" t="str">
        <f t="shared" si="4"/>
        <v xml:space="preserve"> - </v>
      </c>
      <c r="D63" s="10" t="str">
        <f>IF(B63=" - "," - ",SUM(C$17:C63))</f>
        <v xml:space="preserve"> - </v>
      </c>
      <c r="E63" s="10" t="str">
        <f t="shared" si="5"/>
        <v xml:space="preserve"> - </v>
      </c>
      <c r="F63" s="11" t="str">
        <f t="shared" si="1"/>
        <v xml:space="preserve"> - </v>
      </c>
    </row>
    <row r="64" spans="2:6" x14ac:dyDescent="0.3">
      <c r="B64" s="7" t="str">
        <f t="shared" si="6"/>
        <v xml:space="preserve"> - </v>
      </c>
      <c r="C64" s="13" t="str">
        <f t="shared" si="4"/>
        <v xml:space="preserve"> - </v>
      </c>
      <c r="D64" s="10" t="str">
        <f>IF(B64=" - "," - ",SUM(C$17:C64))</f>
        <v xml:space="preserve"> - </v>
      </c>
      <c r="E64" s="10" t="str">
        <f t="shared" si="5"/>
        <v xml:space="preserve"> - </v>
      </c>
      <c r="F64" s="11" t="str">
        <f t="shared" si="1"/>
        <v xml:space="preserve"> - </v>
      </c>
    </row>
    <row r="65" spans="2:6" x14ac:dyDescent="0.3">
      <c r="B65" s="7" t="str">
        <f t="shared" si="6"/>
        <v xml:space="preserve"> - </v>
      </c>
      <c r="C65" s="13" t="str">
        <f t="shared" si="4"/>
        <v xml:space="preserve"> - </v>
      </c>
      <c r="D65" s="10" t="str">
        <f>IF(B65=" - "," - ",SUM(C$17:C65))</f>
        <v xml:space="preserve"> - </v>
      </c>
      <c r="E65" s="10" t="str">
        <f t="shared" si="5"/>
        <v xml:space="preserve"> - </v>
      </c>
      <c r="F65" s="11" t="str">
        <f t="shared" si="1"/>
        <v xml:space="preserve"> - </v>
      </c>
    </row>
    <row r="66" spans="2:6" x14ac:dyDescent="0.3">
      <c r="B66" s="7" t="str">
        <f t="shared" si="6"/>
        <v xml:space="preserve"> - </v>
      </c>
      <c r="C66" s="13" t="str">
        <f t="shared" si="4"/>
        <v xml:space="preserve"> - </v>
      </c>
      <c r="D66" s="10" t="str">
        <f>IF(B66=" - "," - ",SUM(C$17:C66))</f>
        <v xml:space="preserve"> - </v>
      </c>
      <c r="E66" s="10" t="str">
        <f t="shared" si="5"/>
        <v xml:space="preserve"> - </v>
      </c>
      <c r="F66" s="11" t="str">
        <f t="shared" si="1"/>
        <v xml:space="preserve"> - </v>
      </c>
    </row>
  </sheetData>
  <sheetProtection formatCells="0" formatColumns="0" formatRows="0" insertColumns="0" insertRows="0" insertHyperlinks="0" deleteColumns="0" deleteRows="0" sort="0"/>
  <mergeCells count="5">
    <mergeCell ref="B1:F1"/>
    <mergeCell ref="D5:F5"/>
    <mergeCell ref="D6:F6"/>
    <mergeCell ref="B14:F14"/>
    <mergeCell ref="B3:F3"/>
  </mergeCells>
  <phoneticPr fontId="2" type="noConversion"/>
  <conditionalFormatting sqref="D11">
    <cfRule type="expression" dxfId="3" priority="1" stopIfTrue="1">
      <formula>$D$10="Half-Year"</formula>
    </cfRule>
  </conditionalFormatting>
  <conditionalFormatting sqref="C11">
    <cfRule type="expression" dxfId="2" priority="2" stopIfTrue="1">
      <formula>$D$10="Half-Year"</formula>
    </cfRule>
  </conditionalFormatting>
  <conditionalFormatting sqref="E9">
    <cfRule type="expression" dxfId="1" priority="3" stopIfTrue="1">
      <formula>$D$9="SL"</formula>
    </cfRule>
  </conditionalFormatting>
  <conditionalFormatting sqref="F9">
    <cfRule type="expression" dxfId="0" priority="4" stopIfTrue="1">
      <formula>$D$9="SL"</formula>
    </cfRule>
  </conditionalFormatting>
  <dataValidations count="2">
    <dataValidation type="list" allowBlank="1" showInputMessage="1" showErrorMessage="1" sqref="D10" xr:uid="{00000000-0002-0000-0100-000000000000}">
      <formula1>"Half-Year, Mid-Quarter, Mid-Month"</formula1>
    </dataValidation>
    <dataValidation type="list" allowBlank="1" showInputMessage="1" showErrorMessage="1" sqref="D9" xr:uid="{00000000-0002-0000-0100-000001000000}">
      <formula1>"SL, DB-SL"</formula1>
    </dataValidation>
  </dataValidations>
  <printOptions horizontalCentered="1"/>
  <pageMargins left="0.5" right="0.5" top="0.5" bottom="0.5" header="0.5" footer="0.25"/>
  <pageSetup fitToHeight="0" orientation="portrait" r:id="rId1"/>
  <headerFooter scaleWithDoc="0">
    <oddFooter>&amp;L&amp;8&amp;K01+032https://www.vertex42.com/Calculators/depreciation-calculator.html&amp;R&amp;8&amp;K01+032© 2009 Vertex42 LLC</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673F0-8EA4-4691-95F3-B29FE3E8F552}">
  <dimension ref="A1:A35"/>
  <sheetViews>
    <sheetView workbookViewId="0">
      <selection activeCell="A8" sqref="A1:XFD1048576"/>
    </sheetView>
  </sheetViews>
  <sheetFormatPr defaultRowHeight="12.45" x14ac:dyDescent="0.3"/>
  <cols>
    <col min="1" max="1" width="203.69140625" customWidth="1"/>
  </cols>
  <sheetData>
    <row r="1" spans="1:1" ht="23.15" x14ac:dyDescent="0.3">
      <c r="A1" s="31" t="s">
        <v>18</v>
      </c>
    </row>
    <row r="2" spans="1:1" s="37" customFormat="1" ht="47.6" x14ac:dyDescent="0.3">
      <c r="A2" s="28" t="s">
        <v>19</v>
      </c>
    </row>
    <row r="3" spans="1:1" ht="15.9" x14ac:dyDescent="0.3">
      <c r="A3" s="32"/>
    </row>
    <row r="4" spans="1:1" ht="15.9" x14ac:dyDescent="0.3">
      <c r="A4" s="28" t="s">
        <v>20</v>
      </c>
    </row>
    <row r="5" spans="1:1" ht="31.75" x14ac:dyDescent="0.3">
      <c r="A5" s="33" t="s">
        <v>21</v>
      </c>
    </row>
    <row r="6" spans="1:1" ht="63.45" x14ac:dyDescent="0.3">
      <c r="A6" s="34" t="s">
        <v>22</v>
      </c>
    </row>
    <row r="7" spans="1:1" ht="49.75" x14ac:dyDescent="0.3">
      <c r="A7" s="35" t="s">
        <v>23</v>
      </c>
    </row>
    <row r="8" spans="1:1" ht="31.75" x14ac:dyDescent="0.3">
      <c r="A8" s="34" t="s">
        <v>24</v>
      </c>
    </row>
    <row r="9" spans="1:1" ht="15.9" x14ac:dyDescent="0.3">
      <c r="A9" s="28" t="s">
        <v>25</v>
      </c>
    </row>
    <row r="10" spans="1:1" ht="31.75" x14ac:dyDescent="0.3">
      <c r="A10" s="34" t="s">
        <v>26</v>
      </c>
    </row>
    <row r="11" spans="1:1" ht="15.9" x14ac:dyDescent="0.3">
      <c r="A11" s="28" t="s">
        <v>27</v>
      </c>
    </row>
    <row r="12" spans="1:1" ht="47.6" x14ac:dyDescent="0.3">
      <c r="A12" s="34" t="s">
        <v>28</v>
      </c>
    </row>
    <row r="13" spans="1:1" ht="15.9" x14ac:dyDescent="0.3">
      <c r="A13" s="28" t="s">
        <v>29</v>
      </c>
    </row>
    <row r="14" spans="1:1" ht="37.299999999999997" x14ac:dyDescent="0.3">
      <c r="A14" s="35" t="s">
        <v>30</v>
      </c>
    </row>
    <row r="15" spans="1:1" ht="15.9" x14ac:dyDescent="0.3">
      <c r="A15" s="28" t="s">
        <v>31</v>
      </c>
    </row>
    <row r="16" spans="1:1" ht="15.9" x14ac:dyDescent="0.3">
      <c r="A16" s="34" t="s">
        <v>32</v>
      </c>
    </row>
    <row r="17" spans="1:1" ht="15.9" x14ac:dyDescent="0.3">
      <c r="A17" s="28" t="s">
        <v>33</v>
      </c>
    </row>
    <row r="18" spans="1:1" ht="63.45" x14ac:dyDescent="0.3">
      <c r="A18" s="34" t="s">
        <v>34</v>
      </c>
    </row>
    <row r="19" spans="1:1" ht="15.9" x14ac:dyDescent="0.3">
      <c r="A19" s="28" t="s">
        <v>35</v>
      </c>
    </row>
    <row r="20" spans="1:1" ht="63.45" x14ac:dyDescent="0.3">
      <c r="A20" s="34" t="s">
        <v>36</v>
      </c>
    </row>
    <row r="21" spans="1:1" ht="63.45" x14ac:dyDescent="0.3">
      <c r="A21" s="34" t="s">
        <v>37</v>
      </c>
    </row>
    <row r="22" spans="1:1" ht="15.9" x14ac:dyDescent="0.3">
      <c r="A22" s="28" t="s">
        <v>38</v>
      </c>
    </row>
    <row r="23" spans="1:1" ht="31.75" x14ac:dyDescent="0.3">
      <c r="A23" s="36" t="s">
        <v>39</v>
      </c>
    </row>
    <row r="24" spans="1:1" ht="15.9" x14ac:dyDescent="0.3">
      <c r="A24" s="28" t="s">
        <v>40</v>
      </c>
    </row>
    <row r="25" spans="1:1" ht="126.9" x14ac:dyDescent="0.3">
      <c r="A25" s="36" t="s">
        <v>41</v>
      </c>
    </row>
    <row r="26" spans="1:1" ht="15.9" x14ac:dyDescent="0.3">
      <c r="A26" s="28" t="s">
        <v>42</v>
      </c>
    </row>
    <row r="27" spans="1:1" ht="63.45" x14ac:dyDescent="0.3">
      <c r="A27" s="34" t="s">
        <v>43</v>
      </c>
    </row>
    <row r="28" spans="1:1" ht="15.9" x14ac:dyDescent="0.3">
      <c r="A28" s="28" t="s">
        <v>44</v>
      </c>
    </row>
    <row r="29" spans="1:1" ht="158.6" x14ac:dyDescent="0.3">
      <c r="A29" s="34" t="s">
        <v>45</v>
      </c>
    </row>
    <row r="30" spans="1:1" ht="15.9" x14ac:dyDescent="0.3">
      <c r="A30" s="28" t="s">
        <v>46</v>
      </c>
    </row>
    <row r="31" spans="1:1" ht="47.6" x14ac:dyDescent="0.3">
      <c r="A31" s="34" t="s">
        <v>47</v>
      </c>
    </row>
    <row r="32" spans="1:1" ht="14.6" x14ac:dyDescent="0.3">
      <c r="A32" s="30"/>
    </row>
    <row r="33" spans="1:1" ht="14.6" x14ac:dyDescent="0.3">
      <c r="A33" s="29"/>
    </row>
    <row r="34" spans="1:1" ht="14.6" x14ac:dyDescent="0.3">
      <c r="A34" s="29"/>
    </row>
    <row r="35" spans="1:1" ht="14.6" x14ac:dyDescent="0.3">
      <c r="A35" s="29"/>
    </row>
  </sheetData>
  <hyperlinks>
    <hyperlink ref="A7" r:id="rId1" display="http://www.assetplanet.com/" xr:uid="{2787054A-331A-43C8-94B5-BD82FE91788A}"/>
    <hyperlink ref="A14" r:id="rId2" display="http://www.assetplanet.com/" xr:uid="{17BE7013-1E96-4CBB-A1AE-8D7AF90C6A3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Depreciation Calc</vt:lpstr>
      <vt:lpstr>Terms of Use</vt:lpstr>
      <vt:lpstr>conv</vt:lpstr>
      <vt:lpstr>last</vt:lpstr>
      <vt:lpstr>'Depreciation Calc'!method</vt:lpstr>
      <vt:lpstr>'Depreciation Calc'!n</vt:lpstr>
      <vt:lpstr>'Depreciation Calc'!P</vt:lpstr>
      <vt:lpstr>'Depreciation Calc'!Print_Titles</vt:lpstr>
    </vt:vector>
  </TitlesOfParts>
  <Company>Vertex42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Depreciation Calculator</dc:title>
  <dc:creator>adam@goto-financial.com</dc:creator>
  <dc:description>(c) 2009-2017 Vertex42 LLC. All Rights Reserved.</dc:description>
  <cp:lastModifiedBy>Adam Meyers</cp:lastModifiedBy>
  <cp:lastPrinted>2017-01-30T22:59:33Z</cp:lastPrinted>
  <dcterms:created xsi:type="dcterms:W3CDTF">2004-08-16T18:44:14Z</dcterms:created>
  <dcterms:modified xsi:type="dcterms:W3CDTF">2022-05-10T17:31:51Z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2009-2017 Vertex42 LLC</vt:lpwstr>
  </property>
  <property fmtid="{D5CDD505-2E9C-101B-9397-08002B2CF9AE}" pid="3" name="Version">
    <vt:lpwstr>1.1.1</vt:lpwstr>
  </property>
  <property fmtid="{D5CDD505-2E9C-101B-9397-08002B2CF9AE}" pid="4" name="Source">
    <vt:lpwstr>https://www.vertex42.com/Calculators/depreciation-calculator.html</vt:lpwstr>
  </property>
</Properties>
</file>